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420" activeTab="4"/>
  </bookViews>
  <sheets>
    <sheet name="1.部门收支总表" sheetId="2" r:id="rId1"/>
    <sheet name="2.部门收入总表" sheetId="3" r:id="rId2"/>
    <sheet name="3.部门支出总表" sheetId="4" r:id="rId3"/>
    <sheet name="4.财政拨款收支总表" sheetId="1" r:id="rId4"/>
    <sheet name="5.一般公共预算支出表" sheetId="5" r:id="rId5"/>
    <sheet name="6.一般公共预算基本支出表" sheetId="11" r:id="rId6"/>
    <sheet name="7.政府性基金预算支出表" sheetId="8" r:id="rId7"/>
    <sheet name="8.国有资本经营预算支出表" sheetId="9" r:id="rId8"/>
    <sheet name="9.一般公共预算“三公”经费支出表" sheetId="12" r:id="rId9"/>
  </sheets>
  <calcPr calcId="144525"/>
</workbook>
</file>

<file path=xl/sharedStrings.xml><?xml version="1.0" encoding="utf-8"?>
<sst xmlns="http://schemas.openxmlformats.org/spreadsheetml/2006/main" count="251" uniqueCount="177">
  <si>
    <t>部门公开表1</t>
  </si>
  <si>
    <t>部门收支总表</t>
  </si>
  <si>
    <t>单位名称:[160205]中华中医药学会</t>
  </si>
  <si>
    <t>单位：万元</t>
  </si>
  <si>
    <r>
      <rPr>
        <sz val="9"/>
        <color rgb="FF000000"/>
        <rFont val="宋体"/>
        <charset val="134"/>
        <scheme val="minor"/>
      </rPr>
      <t>收</t>
    </r>
    <r>
      <rPr>
        <sz val="9"/>
        <color rgb="FF000000"/>
        <rFont val="宋体"/>
        <charset val="134"/>
      </rPr>
      <t xml:space="preserve">      </t>
    </r>
    <r>
      <rPr>
        <sz val="9"/>
        <color rgb="FF000000"/>
        <rFont val="宋体"/>
        <charset val="134"/>
      </rPr>
      <t>入</t>
    </r>
  </si>
  <si>
    <r>
      <rPr>
        <sz val="9"/>
        <color rgb="FF000000"/>
        <rFont val="宋体"/>
        <charset val="134"/>
        <scheme val="minor"/>
      </rPr>
      <t>支</t>
    </r>
    <r>
      <rPr>
        <sz val="9"/>
        <color rgb="FF000000"/>
        <rFont val="宋体"/>
        <charset val="134"/>
      </rPr>
      <t xml:space="preserve">      </t>
    </r>
    <r>
      <rPr>
        <sz val="9"/>
        <color rgb="FF000000"/>
        <rFont val="宋体"/>
        <charset val="134"/>
      </rPr>
      <t>出</t>
    </r>
  </si>
  <si>
    <r>
      <rPr>
        <sz val="9"/>
        <color rgb="FF000000"/>
        <rFont val="宋体"/>
        <charset val="134"/>
        <scheme val="minor"/>
      </rPr>
      <t>项</t>
    </r>
    <r>
      <rPr>
        <sz val="9"/>
        <color rgb="FF000000"/>
        <rFont val="宋体"/>
        <charset val="134"/>
      </rPr>
      <t xml:space="preserve">    </t>
    </r>
    <r>
      <rPr>
        <sz val="9"/>
        <color rgb="FF000000"/>
        <rFont val="宋体"/>
        <charset val="134"/>
      </rPr>
      <t>目</t>
    </r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</si>
  <si>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</si>
  <si>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</si>
  <si>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</si>
  <si>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</si>
  <si>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</si>
  <si>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</si>
  <si>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三、住房保障支出</t>
  </si>
  <si>
    <t>四、事业收入</t>
  </si>
  <si>
    <t>五、事业单位经营收入</t>
  </si>
  <si>
    <t>六、其他收入</t>
  </si>
  <si>
    <t>　　　　　　　　　本年收入合计</t>
  </si>
  <si>
    <t>　　　　　　　　　本年支出合计</t>
  </si>
  <si>
    <t>使用非财政拨款结余</t>
  </si>
  <si>
    <t>结转下年(非财政拨款)</t>
  </si>
  <si>
    <t>上年结转</t>
  </si>
  <si>
    <t>　　　　　　　　　收　入　总　计</t>
  </si>
  <si>
    <t>　　　　　　　　　支　出　总　计</t>
  </si>
  <si>
    <t>部门公开表2</t>
  </si>
  <si>
    <t>部门收入总表</t>
  </si>
  <si>
    <t>单位名称</t>
  </si>
  <si>
    <t>单位代码</t>
  </si>
  <si>
    <t>合计</t>
  </si>
  <si>
    <t>本年收入</t>
  </si>
  <si>
    <t>小计</t>
  </si>
  <si>
    <t>一般公共预算拨款结转资金</t>
  </si>
  <si>
    <t>政府性基金预算拨款结转资金</t>
  </si>
  <si>
    <t>国有资本经营预算拨款结转资金</t>
  </si>
  <si>
    <t>财政专户管理资金</t>
  </si>
  <si>
    <t>单位资金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</si>
  <si>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</si>
  <si>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</si>
  <si>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</si>
  <si>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</si>
  <si>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</si>
  <si>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往来收入</t>
  </si>
  <si>
    <t>其他收入</t>
  </si>
  <si>
    <t>金额</t>
  </si>
  <si>
    <t>其中:教育收费</t>
  </si>
  <si>
    <t>上级补助收入</t>
  </si>
  <si>
    <t>附属单位上缴收入</t>
  </si>
  <si>
    <t>其中：定向国外无偿援助资金</t>
  </si>
  <si>
    <t>中华中医药学会</t>
  </si>
  <si>
    <t>160205</t>
  </si>
  <si>
    <t>部门公开表3</t>
  </si>
  <si>
    <t>部门支出总表</t>
  </si>
  <si>
    <t>科目编码</t>
  </si>
  <si>
    <t>科目名称/单位名称</t>
  </si>
  <si>
    <t>基本支出</t>
  </si>
  <si>
    <t>项目支出</t>
  </si>
  <si>
    <t>上缴上级支出</t>
  </si>
  <si>
    <t>事业单位经营支出</t>
  </si>
  <si>
    <t>对附属单位补助支出</t>
  </si>
  <si>
    <t/>
  </si>
  <si>
    <t>208</t>
  </si>
  <si>
    <t>　社会保障和就业支出</t>
  </si>
  <si>
    <t>20805</t>
  </si>
  <si>
    <t>　　行政事业单位养老支出</t>
  </si>
  <si>
    <t>2080502</t>
  </si>
  <si>
    <t>事业单位离退休</t>
  </si>
  <si>
    <t>210</t>
  </si>
  <si>
    <t>　卫生健康支出</t>
  </si>
  <si>
    <t>21006</t>
  </si>
  <si>
    <t>　　中医药</t>
  </si>
  <si>
    <t>2100699</t>
  </si>
  <si>
    <t>其他中医药支出</t>
  </si>
  <si>
    <t>221</t>
  </si>
  <si>
    <t>　住房保障支出</t>
  </si>
  <si>
    <t>22102</t>
  </si>
  <si>
    <t>　　住房改革支出</t>
  </si>
  <si>
    <t>2210201</t>
  </si>
  <si>
    <t>住房公积金</t>
  </si>
  <si>
    <t>2210202</t>
  </si>
  <si>
    <t>提租补贴</t>
  </si>
  <si>
    <t>2210203</t>
  </si>
  <si>
    <t>购房补贴</t>
  </si>
  <si>
    <t>部门公开表4</t>
  </si>
  <si>
    <t>财政拨款收支总表</t>
  </si>
  <si>
    <t>收      入</t>
  </si>
  <si>
    <t>支      出</t>
  </si>
  <si>
    <t>项目</t>
  </si>
  <si>
    <t>一、本年收入</t>
  </si>
  <si>
    <t>一、本年支出</t>
  </si>
  <si>
    <t xml:space="preserve"> (一)一般公共预算拨款</t>
  </si>
  <si>
    <t xml:space="preserve">  (一)社会保障和就业支出</t>
  </si>
  <si>
    <t xml:space="preserve"> (二)政府性基金预算拨款</t>
  </si>
  <si>
    <t xml:space="preserve">  (二)卫生健康支出</t>
  </si>
  <si>
    <t xml:space="preserve"> (三)国有资本经营预算拨款</t>
  </si>
  <si>
    <t xml:space="preserve">  (三)住房保障支出</t>
  </si>
  <si>
    <t>二、上年结转</t>
  </si>
  <si>
    <t>二、结转下年</t>
  </si>
  <si>
    <t>　　　　　　　收 入 总 计</t>
  </si>
  <si>
    <t>　　　　　　　　支 出 总 计</t>
  </si>
  <si>
    <t>部门公开表5</t>
  </si>
  <si>
    <t>一般公共预算支出表</t>
  </si>
  <si>
    <t>功能分类科目</t>
  </si>
  <si>
    <t>2022年执行数</t>
  </si>
  <si>
    <t>2023年预算数</t>
  </si>
  <si>
    <t>2023年预算数比
2022年执行数</t>
  </si>
  <si>
    <t>2023年预算数比
2022年执行数
（扣除中央基建投资）</t>
  </si>
  <si>
    <t>科目名称</t>
  </si>
  <si>
    <t>执行数</t>
  </si>
  <si>
    <t>扣除中央基建投资后执行数</t>
  </si>
  <si>
    <t>年初预算数</t>
  </si>
  <si>
    <t>扣除中央基建投资后预算数</t>
  </si>
  <si>
    <t>增减额</t>
  </si>
  <si>
    <t>增减(%)</t>
  </si>
  <si>
    <t>社会保障和就业支出</t>
  </si>
  <si>
    <t>　行政事业单位养老支出</t>
  </si>
  <si>
    <t xml:space="preserve">     事业单位离退休</t>
  </si>
  <si>
    <t>卫生健康支出</t>
  </si>
  <si>
    <t>　中医药</t>
  </si>
  <si>
    <t xml:space="preserve">     其他中医药支出</t>
  </si>
  <si>
    <t>住房保障支出</t>
  </si>
  <si>
    <t>　住房改革支出</t>
  </si>
  <si>
    <t xml:space="preserve">    住房公积金</t>
  </si>
  <si>
    <t xml:space="preserve">    提租补贴</t>
  </si>
  <si>
    <t xml:space="preserve">    购房补贴</t>
  </si>
  <si>
    <t>合  计</t>
  </si>
  <si>
    <t>部门公开表6</t>
  </si>
  <si>
    <t>一般公共预算基本支出表</t>
  </si>
  <si>
    <t>部门预算支出经济分类科目</t>
  </si>
  <si>
    <t>本年一般公共预算基本支出</t>
  </si>
  <si>
    <t>人员经费</t>
  </si>
  <si>
    <t>公用经费</t>
  </si>
  <si>
    <t>301</t>
  </si>
  <si>
    <t>　工资福利支出</t>
  </si>
  <si>
    <t>30101</t>
  </si>
  <si>
    <t>基本工资</t>
  </si>
  <si>
    <t>30102</t>
  </si>
  <si>
    <t>津贴补贴</t>
  </si>
  <si>
    <t>30113</t>
  </si>
  <si>
    <t>302</t>
  </si>
  <si>
    <t>　商品和服务支出</t>
  </si>
  <si>
    <t>30202</t>
  </si>
  <si>
    <t>印刷费</t>
  </si>
  <si>
    <t>水费</t>
  </si>
  <si>
    <t>30206</t>
  </si>
  <si>
    <t>电费</t>
  </si>
  <si>
    <t>30208</t>
  </si>
  <si>
    <t>取暖费</t>
  </si>
  <si>
    <t>30209</t>
  </si>
  <si>
    <t>物业管理费</t>
  </si>
  <si>
    <t>租赁费</t>
  </si>
  <si>
    <t>30240</t>
  </si>
  <si>
    <t>税金及附加费用</t>
  </si>
  <si>
    <t>30299</t>
  </si>
  <si>
    <t>其他商品和服务支出</t>
  </si>
  <si>
    <t>303</t>
  </si>
  <si>
    <t>　对个人和家庭的补助</t>
  </si>
  <si>
    <t>30302</t>
  </si>
  <si>
    <t>退休费</t>
  </si>
  <si>
    <t>部门公开表7</t>
  </si>
  <si>
    <t>政府性基金预算支出表</t>
  </si>
  <si>
    <t>单位:万元</t>
  </si>
  <si>
    <t>2023年政府性基金预算支出</t>
  </si>
  <si>
    <t>注：2023年中华中医药学会无政府性基金预算支出。</t>
  </si>
  <si>
    <t>部门公开表8</t>
  </si>
  <si>
    <t>国有资本经营预算支出表</t>
  </si>
  <si>
    <t>2023年国有资本经营预算支出</t>
  </si>
  <si>
    <t>合   计</t>
  </si>
  <si>
    <t>注：2023年中华中医药学会无国有资本经营预算支出。</t>
  </si>
  <si>
    <t>部门公开表9</t>
  </si>
  <si>
    <t>财政拨款预算“三公”经费支出表</t>
  </si>
  <si>
    <t>2022年预算数</t>
  </si>
  <si>
    <t>因公出国（境）费</t>
  </si>
  <si>
    <t>公务用车购置及运行费</t>
  </si>
  <si>
    <t>公务接待费</t>
  </si>
  <si>
    <t>公务用车
购置费</t>
  </si>
  <si>
    <t>公务用车
运行费</t>
  </si>
  <si>
    <t>注：2023年中华中医药学会无一般公共预算“三公”经费支出。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</si>
</sst>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#,##0.00&quot;&quot;"/>
  </numFmts>
  <fonts count="41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10"/>
      <name val="Trial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Calibri"/>
      <charset val="134"/>
    </font>
    <font>
      <b/>
      <sz val="24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Arial"/>
      <charset val="134"/>
    </font>
    <font>
      <sz val="10"/>
      <name val="Calibri"/>
      <charset val="134"/>
    </font>
    <font>
      <sz val="8"/>
      <name val="宋体"/>
      <charset val="134"/>
    </font>
    <font>
      <sz val="18"/>
      <name val="黑体"/>
      <charset val="134"/>
    </font>
    <font>
      <sz val="11"/>
      <color rgb="FF000000"/>
      <name val="Calibri"/>
      <charset val="134"/>
    </font>
    <font>
      <b/>
      <sz val="24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0" fillId="8" borderId="2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26" applyNumberFormat="0" applyAlignment="0" applyProtection="0">
      <alignment vertical="center"/>
    </xf>
    <xf numFmtId="0" fontId="34" fillId="12" borderId="22" applyNumberFormat="0" applyAlignment="0" applyProtection="0">
      <alignment vertical="center"/>
    </xf>
    <xf numFmtId="0" fontId="35" fillId="13" borderId="27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4" fillId="0" borderId="0"/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4" fillId="0" borderId="0"/>
    <xf numFmtId="0" fontId="6" fillId="0" borderId="0">
      <alignment vertical="center"/>
    </xf>
    <xf numFmtId="0" fontId="14" fillId="0" borderId="0"/>
    <xf numFmtId="0" fontId="0" fillId="0" borderId="0">
      <alignment vertical="center"/>
    </xf>
    <xf numFmtId="0" fontId="2" fillId="0" borderId="0"/>
  </cellStyleXfs>
  <cellXfs count="118">
    <xf numFmtId="0" fontId="0" fillId="0" borderId="0" xfId="0">
      <alignment vertical="center"/>
    </xf>
    <xf numFmtId="0" fontId="1" fillId="0" borderId="0" xfId="57" applyFont="1" applyFill="1" applyAlignment="1">
      <alignment vertical="center"/>
    </xf>
    <xf numFmtId="0" fontId="2" fillId="0" borderId="0" xfId="57" applyFont="1" applyFill="1" applyAlignment="1">
      <alignment vertical="center"/>
    </xf>
    <xf numFmtId="0" fontId="3" fillId="0" borderId="0" xfId="57" applyFont="1" applyFill="1" applyAlignment="1">
      <alignment vertical="center"/>
    </xf>
    <xf numFmtId="0" fontId="4" fillId="0" borderId="0" xfId="57" applyFont="1" applyFill="1" applyAlignment="1">
      <alignment horizontal="center" vertical="center"/>
    </xf>
    <xf numFmtId="0" fontId="1" fillId="0" borderId="1" xfId="57" applyFont="1" applyFill="1" applyBorder="1" applyAlignment="1">
      <alignment vertical="center"/>
    </xf>
    <xf numFmtId="0" fontId="3" fillId="0" borderId="2" xfId="57" applyFont="1" applyFill="1" applyBorder="1" applyAlignment="1">
      <alignment horizontal="center" vertical="center" wrapText="1"/>
    </xf>
    <xf numFmtId="0" fontId="3" fillId="0" borderId="3" xfId="57" applyFont="1" applyFill="1" applyBorder="1" applyAlignment="1">
      <alignment horizontal="center" vertical="center" wrapText="1"/>
    </xf>
    <xf numFmtId="0" fontId="3" fillId="0" borderId="4" xfId="57" applyFont="1" applyFill="1" applyBorder="1" applyAlignment="1">
      <alignment horizontal="center" vertical="center" wrapText="1"/>
    </xf>
    <xf numFmtId="49" fontId="3" fillId="0" borderId="5" xfId="57" applyNumberFormat="1" applyFont="1" applyFill="1" applyBorder="1" applyAlignment="1">
      <alignment horizontal="center" vertical="center" wrapText="1"/>
    </xf>
    <xf numFmtId="49" fontId="3" fillId="0" borderId="2" xfId="57" applyNumberFormat="1" applyFont="1" applyFill="1" applyBorder="1" applyAlignment="1">
      <alignment horizontal="center" vertical="center" wrapText="1"/>
    </xf>
    <xf numFmtId="49" fontId="5" fillId="0" borderId="3" xfId="57" applyNumberFormat="1" applyFont="1" applyFill="1" applyBorder="1" applyAlignment="1">
      <alignment horizontal="center" vertical="center" wrapText="1"/>
    </xf>
    <xf numFmtId="49" fontId="5" fillId="0" borderId="4" xfId="57" applyNumberFormat="1" applyFont="1" applyFill="1" applyBorder="1" applyAlignment="1">
      <alignment horizontal="center" vertical="center" wrapText="1"/>
    </xf>
    <xf numFmtId="49" fontId="5" fillId="0" borderId="6" xfId="57" applyNumberFormat="1" applyFont="1" applyFill="1" applyBorder="1" applyAlignment="1">
      <alignment horizontal="center" vertical="center" wrapText="1"/>
    </xf>
    <xf numFmtId="49" fontId="3" fillId="0" borderId="6" xfId="57" applyNumberFormat="1" applyFont="1" applyFill="1" applyBorder="1" applyAlignment="1">
      <alignment horizontal="center" vertical="center" wrapText="1"/>
    </xf>
    <xf numFmtId="0" fontId="3" fillId="0" borderId="7" xfId="57" applyFont="1" applyFill="1" applyBorder="1" applyAlignment="1">
      <alignment horizontal="center" vertical="center" wrapText="1"/>
    </xf>
    <xf numFmtId="49" fontId="5" fillId="0" borderId="7" xfId="57" applyNumberFormat="1" applyFont="1" applyFill="1" applyBorder="1" applyAlignment="1">
      <alignment horizontal="right" vertical="center"/>
    </xf>
    <xf numFmtId="0" fontId="3" fillId="0" borderId="7" xfId="57" applyFont="1" applyFill="1" applyBorder="1" applyAlignment="1">
      <alignment horizontal="right" vertical="center"/>
    </xf>
    <xf numFmtId="0" fontId="3" fillId="0" borderId="0" xfId="46" applyFont="1" applyFill="1" applyAlignment="1">
      <alignment horizontal="left" vertical="center"/>
    </xf>
    <xf numFmtId="0" fontId="1" fillId="0" borderId="0" xfId="57" applyFont="1" applyFill="1" applyAlignment="1">
      <alignment horizontal="right" vertical="center"/>
    </xf>
    <xf numFmtId="0" fontId="3" fillId="0" borderId="0" xfId="57" applyFont="1" applyFill="1" applyAlignment="1">
      <alignment horizontal="right" vertical="center"/>
    </xf>
    <xf numFmtId="0" fontId="1" fillId="0" borderId="1" xfId="57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6" fillId="0" borderId="0" xfId="54" applyFont="1" applyFill="1" applyBorder="1" applyAlignment="1">
      <alignment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7" fillId="0" borderId="1" xfId="54" applyFont="1" applyFill="1" applyBorder="1" applyAlignment="1">
      <alignment vertical="center"/>
    </xf>
    <xf numFmtId="0" fontId="6" fillId="0" borderId="1" xfId="54" applyFont="1" applyFill="1" applyBorder="1" applyAlignment="1">
      <alignment vertical="center"/>
    </xf>
    <xf numFmtId="0" fontId="6" fillId="0" borderId="1" xfId="54" applyFont="1" applyFill="1" applyBorder="1" applyAlignment="1">
      <alignment horizontal="center" vertical="center"/>
    </xf>
    <xf numFmtId="0" fontId="8" fillId="0" borderId="0" xfId="54" applyFont="1" applyFill="1" applyBorder="1" applyAlignment="1">
      <alignment horizontal="right" vertical="center"/>
    </xf>
    <xf numFmtId="0" fontId="8" fillId="0" borderId="7" xfId="54" applyFont="1" applyFill="1" applyBorder="1" applyAlignment="1">
      <alignment horizontal="center" vertical="center" wrapText="1"/>
    </xf>
    <xf numFmtId="0" fontId="9" fillId="0" borderId="7" xfId="56" applyFont="1" applyFill="1" applyBorder="1" applyAlignment="1">
      <alignment horizontal="center" vertical="center" wrapText="1"/>
    </xf>
    <xf numFmtId="49" fontId="8" fillId="0" borderId="7" xfId="54" applyNumberFormat="1" applyFont="1" applyFill="1" applyBorder="1" applyAlignment="1">
      <alignment horizontal="left" vertical="center"/>
    </xf>
    <xf numFmtId="49" fontId="8" fillId="0" borderId="7" xfId="54" applyNumberFormat="1" applyFont="1" applyFill="1" applyBorder="1" applyAlignment="1">
      <alignment horizontal="center" vertical="center"/>
    </xf>
    <xf numFmtId="49" fontId="8" fillId="0" borderId="2" xfId="54" applyNumberFormat="1" applyFont="1" applyFill="1" applyBorder="1" applyAlignment="1">
      <alignment horizontal="center" vertical="center"/>
    </xf>
    <xf numFmtId="49" fontId="8" fillId="0" borderId="4" xfId="54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3" fillId="0" borderId="0" xfId="0" applyFont="1" applyFill="1" applyAlignment="1">
      <alignment vertical="center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7" xfId="57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7" xfId="43" applyFont="1" applyBorder="1" applyAlignment="1">
      <alignment vertical="center"/>
    </xf>
    <xf numFmtId="0" fontId="3" fillId="0" borderId="7" xfId="43" applyFont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1" fillId="0" borderId="0" xfId="53" applyFont="1" applyBorder="1" applyAlignment="1" applyProtection="1"/>
    <xf numFmtId="0" fontId="7" fillId="0" borderId="0" xfId="53" applyFont="1" applyBorder="1" applyAlignment="1" applyProtection="1">
      <alignment horizontal="right" vertical="center"/>
    </xf>
    <xf numFmtId="0" fontId="12" fillId="0" borderId="0" xfId="53" applyFont="1" applyBorder="1" applyAlignment="1" applyProtection="1">
      <alignment horizontal="center" vertical="center"/>
    </xf>
    <xf numFmtId="0" fontId="7" fillId="0" borderId="0" xfId="53" applyFont="1" applyBorder="1" applyAlignment="1" applyProtection="1">
      <alignment horizontal="left" vertical="center" wrapText="1"/>
    </xf>
    <xf numFmtId="0" fontId="7" fillId="2" borderId="0" xfId="53" applyFont="1" applyFill="1" applyBorder="1" applyAlignment="1" applyProtection="1">
      <alignment horizontal="left" vertical="center" wrapText="1"/>
    </xf>
    <xf numFmtId="49" fontId="7" fillId="0" borderId="8" xfId="53" applyNumberFormat="1" applyFont="1" applyBorder="1" applyAlignment="1" applyProtection="1">
      <alignment horizontal="center" vertical="center" wrapText="1"/>
    </xf>
    <xf numFmtId="0" fontId="13" fillId="0" borderId="8" xfId="53" applyFont="1" applyBorder="1" applyAlignment="1" applyProtection="1">
      <alignment vertical="center" wrapText="1"/>
    </xf>
    <xf numFmtId="4" fontId="13" fillId="0" borderId="8" xfId="53" applyNumberFormat="1" applyFont="1" applyBorder="1" applyAlignment="1" applyProtection="1">
      <alignment horizontal="right" vertical="center"/>
    </xf>
    <xf numFmtId="0" fontId="7" fillId="0" borderId="8" xfId="53" applyFont="1" applyBorder="1" applyAlignment="1" applyProtection="1">
      <alignment vertical="center" wrapText="1"/>
    </xf>
    <xf numFmtId="4" fontId="7" fillId="0" borderId="8" xfId="53" applyNumberFormat="1" applyFont="1" applyBorder="1" applyAlignment="1" applyProtection="1">
      <alignment horizontal="right" vertical="center"/>
    </xf>
    <xf numFmtId="0" fontId="7" fillId="0" borderId="8" xfId="53" applyFont="1" applyBorder="1" applyAlignment="1" applyProtection="1">
      <alignment horizontal="left" vertical="center" wrapText="1"/>
    </xf>
    <xf numFmtId="0" fontId="14" fillId="0" borderId="0" xfId="43"/>
    <xf numFmtId="0" fontId="3" fillId="0" borderId="0" xfId="43" applyNumberFormat="1" applyFont="1" applyFill="1" applyAlignment="1" applyProtection="1">
      <alignment vertical="center" wrapText="1"/>
    </xf>
    <xf numFmtId="0" fontId="1" fillId="0" borderId="0" xfId="43" applyNumberFormat="1" applyFont="1" applyFill="1" applyAlignment="1" applyProtection="1">
      <alignment vertical="center" wrapText="1"/>
    </xf>
    <xf numFmtId="0" fontId="4" fillId="0" borderId="0" xfId="43" applyNumberFormat="1" applyFont="1" applyFill="1" applyAlignment="1" applyProtection="1">
      <alignment horizontal="center" vertical="center" wrapText="1"/>
    </xf>
    <xf numFmtId="0" fontId="1" fillId="0" borderId="1" xfId="43" applyNumberFormat="1" applyFont="1" applyFill="1" applyBorder="1" applyAlignment="1" applyProtection="1">
      <alignment vertical="center" wrapText="1"/>
    </xf>
    <xf numFmtId="0" fontId="3" fillId="0" borderId="7" xfId="43" applyNumberFormat="1" applyFont="1" applyFill="1" applyBorder="1" applyAlignment="1" applyProtection="1">
      <alignment horizontal="center" vertical="center" wrapText="1"/>
    </xf>
    <xf numFmtId="0" fontId="3" fillId="0" borderId="2" xfId="43" applyNumberFormat="1" applyFont="1" applyFill="1" applyBorder="1" applyAlignment="1" applyProtection="1">
      <alignment horizontal="center" vertical="center" wrapText="1"/>
    </xf>
    <xf numFmtId="0" fontId="3" fillId="0" borderId="4" xfId="43" applyNumberFormat="1" applyFont="1" applyFill="1" applyBorder="1" applyAlignment="1" applyProtection="1">
      <alignment horizontal="center" vertical="center" wrapText="1"/>
    </xf>
    <xf numFmtId="0" fontId="3" fillId="0" borderId="3" xfId="43" applyNumberFormat="1" applyFont="1" applyFill="1" applyBorder="1" applyAlignment="1" applyProtection="1">
      <alignment horizontal="center" vertical="center" wrapText="1"/>
    </xf>
    <xf numFmtId="0" fontId="3" fillId="0" borderId="5" xfId="43" applyNumberFormat="1" applyFont="1" applyFill="1" applyBorder="1" applyAlignment="1" applyProtection="1">
      <alignment horizontal="center" vertical="center" wrapText="1"/>
    </xf>
    <xf numFmtId="0" fontId="3" fillId="0" borderId="6" xfId="43" applyNumberFormat="1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 applyProtection="1">
      <alignment vertical="center" wrapText="1"/>
    </xf>
    <xf numFmtId="4" fontId="13" fillId="0" borderId="8" xfId="0" applyNumberFormat="1" applyFont="1" applyFill="1" applyBorder="1" applyAlignment="1" applyProtection="1">
      <alignment horizontal="right" vertical="center"/>
    </xf>
    <xf numFmtId="4" fontId="3" fillId="0" borderId="7" xfId="43" applyNumberFormat="1" applyFont="1" applyFill="1" applyBorder="1" applyAlignment="1" applyProtection="1">
      <alignment horizontal="right" vertical="center"/>
    </xf>
    <xf numFmtId="0" fontId="7" fillId="0" borderId="8" xfId="0" applyFont="1" applyFill="1" applyBorder="1" applyAlignment="1" applyProtection="1">
      <alignment vertical="center" wrapText="1"/>
    </xf>
    <xf numFmtId="4" fontId="7" fillId="0" borderId="8" xfId="0" applyNumberFormat="1" applyFont="1" applyFill="1" applyBorder="1" applyAlignment="1" applyProtection="1">
      <alignment horizontal="right" vertical="center"/>
    </xf>
    <xf numFmtId="0" fontId="3" fillId="0" borderId="2" xfId="43" applyFont="1" applyBorder="1" applyAlignment="1">
      <alignment horizontal="center" vertical="center"/>
    </xf>
    <xf numFmtId="0" fontId="3" fillId="0" borderId="4" xfId="43" applyFont="1" applyBorder="1" applyAlignment="1">
      <alignment horizontal="center" vertical="center"/>
    </xf>
    <xf numFmtId="4" fontId="3" fillId="0" borderId="7" xfId="43" applyNumberFormat="1" applyFont="1" applyFill="1" applyBorder="1" applyAlignment="1" applyProtection="1">
      <alignment horizontal="right"/>
    </xf>
    <xf numFmtId="0" fontId="1" fillId="0" borderId="0" xfId="43" applyNumberFormat="1" applyFont="1" applyFill="1" applyAlignment="1" applyProtection="1">
      <alignment horizontal="right" vertical="center"/>
    </xf>
    <xf numFmtId="10" fontId="3" fillId="0" borderId="7" xfId="43" applyNumberFormat="1" applyFont="1" applyBorder="1" applyAlignment="1">
      <alignment horizontal="right" vertical="center"/>
    </xf>
    <xf numFmtId="0" fontId="3" fillId="0" borderId="7" xfId="43" applyFont="1" applyBorder="1" applyAlignment="1">
      <alignment horizontal="right" vertical="center"/>
    </xf>
    <xf numFmtId="4" fontId="3" fillId="0" borderId="0" xfId="43" applyNumberFormat="1" applyFont="1" applyFill="1" applyBorder="1" applyAlignment="1" applyProtection="1">
      <alignment horizontal="right" vertical="center"/>
    </xf>
    <xf numFmtId="0" fontId="12" fillId="0" borderId="0" xfId="53" applyFont="1" applyBorder="1" applyAlignment="1" applyProtection="1">
      <alignment vertical="center"/>
    </xf>
    <xf numFmtId="49" fontId="7" fillId="0" borderId="8" xfId="53" applyNumberFormat="1" applyFont="1" applyBorder="1" applyAlignment="1" applyProtection="1">
      <alignment horizontal="left" vertical="center"/>
    </xf>
    <xf numFmtId="176" fontId="3" fillId="0" borderId="9" xfId="0" applyNumberFormat="1" applyFont="1" applyFill="1" applyBorder="1" applyAlignment="1">
      <alignment horizontal="right" vertical="center"/>
    </xf>
    <xf numFmtId="0" fontId="7" fillId="0" borderId="0" xfId="53" applyFont="1" applyBorder="1" applyAlignment="1" applyProtection="1">
      <alignment horizontal="left" wrapText="1"/>
    </xf>
    <xf numFmtId="0" fontId="15" fillId="0" borderId="0" xfId="0" applyFont="1" applyFill="1" applyAlignment="1"/>
    <xf numFmtId="0" fontId="16" fillId="0" borderId="10" xfId="0" applyNumberFormat="1" applyFont="1" applyFill="1" applyBorder="1" applyAlignment="1">
      <alignment horizontal="left" vertical="center"/>
    </xf>
    <xf numFmtId="0" fontId="16" fillId="0" borderId="11" xfId="0" applyNumberFormat="1" applyFont="1" applyFill="1" applyBorder="1" applyAlignment="1">
      <alignment horizontal="left" vertical="center"/>
    </xf>
    <xf numFmtId="0" fontId="17" fillId="0" borderId="12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left" vertical="center"/>
    </xf>
    <xf numFmtId="0" fontId="3" fillId="0" borderId="14" xfId="0" applyNumberFormat="1" applyFont="1" applyFill="1" applyBorder="1" applyAlignment="1">
      <alignment horizontal="left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left" vertical="center" wrapText="1"/>
    </xf>
    <xf numFmtId="176" fontId="3" fillId="0" borderId="9" xfId="0" applyNumberFormat="1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right" vertical="center"/>
    </xf>
    <xf numFmtId="0" fontId="3" fillId="0" borderId="18" xfId="0" applyNumberFormat="1" applyFont="1" applyFill="1" applyBorder="1" applyAlignment="1">
      <alignment horizontal="right" vertical="center"/>
    </xf>
    <xf numFmtId="0" fontId="3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49" fontId="20" fillId="0" borderId="9" xfId="0" applyNumberFormat="1" applyFont="1" applyBorder="1" applyAlignment="1">
      <alignment horizontal="center" vertical="center" wrapText="1"/>
    </xf>
    <xf numFmtId="49" fontId="20" fillId="0" borderId="19" xfId="0" applyNumberFormat="1" applyFont="1" applyBorder="1" applyAlignment="1">
      <alignment horizontal="center" vertical="center" wrapText="1"/>
    </xf>
    <xf numFmtId="49" fontId="20" fillId="0" borderId="12" xfId="0" applyNumberFormat="1" applyFont="1" applyBorder="1" applyAlignment="1">
      <alignment horizontal="center" vertical="center" wrapText="1"/>
    </xf>
    <xf numFmtId="0" fontId="20" fillId="0" borderId="9" xfId="0" applyFont="1" applyBorder="1">
      <alignment vertical="center"/>
    </xf>
    <xf numFmtId="176" fontId="3" fillId="0" borderId="9" xfId="0" applyNumberFormat="1" applyFont="1" applyFill="1" applyBorder="1" applyAlignment="1">
      <alignment horizontal="right"/>
    </xf>
    <xf numFmtId="0" fontId="20" fillId="0" borderId="20" xfId="0" applyFont="1" applyBorder="1">
      <alignment vertical="center"/>
    </xf>
    <xf numFmtId="0" fontId="20" fillId="0" borderId="21" xfId="0" applyFont="1" applyBorder="1">
      <alignment vertical="center"/>
    </xf>
    <xf numFmtId="4" fontId="20" fillId="0" borderId="18" xfId="0" applyNumberFormat="1" applyFont="1" applyBorder="1" applyAlignment="1">
      <alignment horizontal="right" vertical="center"/>
    </xf>
    <xf numFmtId="0" fontId="20" fillId="0" borderId="18" xfId="0" applyFont="1" applyBorder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常规_2015年蓝本格式" xfId="43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2 4" xfId="54"/>
    <cellStyle name="常规 3" xfId="55"/>
    <cellStyle name="常规 5" xfId="56"/>
    <cellStyle name="常规_04-分类改革-预算表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9"/>
  <sheetViews>
    <sheetView topLeftCell="A2" workbookViewId="0">
      <selection activeCell="D30" sqref="D30"/>
    </sheetView>
  </sheetViews>
  <sheetFormatPr defaultColWidth="9" defaultRowHeight="13.5" outlineLevelCol="3"/>
  <cols>
    <col min="1" max="4" width="31.125" customWidth="1"/>
  </cols>
  <sheetData>
    <row r="1" hidden="1"/>
    <row r="2" ht="15" spans="1:4">
      <c r="A2" s="105"/>
      <c r="B2" s="105"/>
      <c r="C2" s="105"/>
      <c r="D2" s="53" t="s">
        <v>0</v>
      </c>
    </row>
    <row r="3" ht="31.5" spans="1:4">
      <c r="A3" s="106" t="s">
        <v>1</v>
      </c>
      <c r="B3" s="106"/>
      <c r="C3" s="106"/>
      <c r="D3" s="106"/>
    </row>
    <row r="4" ht="18.75" customHeight="1" spans="1:4">
      <c r="A4" s="107" t="s">
        <v>2</v>
      </c>
      <c r="B4" s="107"/>
      <c r="C4" s="107"/>
      <c r="D4" s="108" t="s">
        <v>3</v>
      </c>
    </row>
    <row r="5" ht="18.75" customHeight="1" spans="1:4">
      <c r="A5" s="109" t="s">
        <v>4</v>
      </c>
      <c r="B5" s="109"/>
      <c r="C5" s="109" t="s">
        <v>5</v>
      </c>
      <c r="D5" s="109"/>
    </row>
    <row r="6" ht="18.75" customHeight="1" spans="1:4">
      <c r="A6" s="110" t="s">
        <v>6</v>
      </c>
      <c r="B6" s="110" t="s">
        <v>7</v>
      </c>
      <c r="C6" s="110" t="s">
        <v>6</v>
      </c>
      <c r="D6" s="111" t="s">
        <v>7</v>
      </c>
    </row>
    <row r="7" ht="18.75" customHeight="1" spans="1:4">
      <c r="A7" s="112" t="s">
        <v>8</v>
      </c>
      <c r="B7" s="113">
        <v>298.54</v>
      </c>
      <c r="C7" s="114" t="s">
        <v>9</v>
      </c>
      <c r="D7" s="113">
        <v>9.5</v>
      </c>
    </row>
    <row r="8" ht="18.75" customHeight="1" spans="1:4">
      <c r="A8" s="115" t="s">
        <v>10</v>
      </c>
      <c r="B8" s="116"/>
      <c r="C8" s="117" t="s">
        <v>11</v>
      </c>
      <c r="D8" s="113">
        <v>4518.86</v>
      </c>
    </row>
    <row r="9" ht="18.75" customHeight="1" spans="1:4">
      <c r="A9" s="115" t="s">
        <v>12</v>
      </c>
      <c r="B9" s="116"/>
      <c r="C9" s="117" t="s">
        <v>13</v>
      </c>
      <c r="D9" s="113">
        <v>168.39</v>
      </c>
    </row>
    <row r="10" ht="18.75" customHeight="1" spans="1:4">
      <c r="A10" s="115" t="s">
        <v>14</v>
      </c>
      <c r="B10" s="113">
        <v>3672.7</v>
      </c>
      <c r="C10" s="117"/>
      <c r="D10" s="116"/>
    </row>
    <row r="11" ht="18.75" customHeight="1" spans="1:4">
      <c r="A11" s="115" t="s">
        <v>15</v>
      </c>
      <c r="B11" s="116"/>
      <c r="C11" s="117"/>
      <c r="D11" s="116"/>
    </row>
    <row r="12" ht="18.75" customHeight="1" spans="1:4">
      <c r="A12" s="115" t="s">
        <v>16</v>
      </c>
      <c r="B12" s="113">
        <v>720.36</v>
      </c>
      <c r="C12" s="117"/>
      <c r="D12" s="116"/>
    </row>
    <row r="13" ht="18.75" customHeight="1" spans="1:4">
      <c r="A13" s="115"/>
      <c r="B13" s="116"/>
      <c r="C13" s="117"/>
      <c r="D13" s="116"/>
    </row>
    <row r="14" ht="18.75" customHeight="1" spans="1:4">
      <c r="A14" s="115"/>
      <c r="B14" s="116"/>
      <c r="C14" s="117"/>
      <c r="D14" s="116"/>
    </row>
    <row r="15" ht="18.75" customHeight="1" spans="1:4">
      <c r="A15" s="115" t="s">
        <v>17</v>
      </c>
      <c r="B15" s="113">
        <v>4691.6</v>
      </c>
      <c r="C15" s="117" t="s">
        <v>18</v>
      </c>
      <c r="D15" s="113">
        <v>4696.75</v>
      </c>
    </row>
    <row r="16" ht="18.75" customHeight="1" spans="1:4">
      <c r="A16" s="115" t="s">
        <v>19</v>
      </c>
      <c r="B16" s="116"/>
      <c r="C16" s="117" t="s">
        <v>20</v>
      </c>
      <c r="D16" s="116"/>
    </row>
    <row r="17" ht="18.75" customHeight="1" spans="1:4">
      <c r="A17" s="115" t="s">
        <v>21</v>
      </c>
      <c r="B17" s="113">
        <v>5.15</v>
      </c>
      <c r="C17" s="117"/>
      <c r="D17" s="116"/>
    </row>
    <row r="18" ht="18.75" customHeight="1" spans="1:4">
      <c r="A18" s="115"/>
      <c r="B18" s="116"/>
      <c r="C18" s="117"/>
      <c r="D18" s="116"/>
    </row>
    <row r="19" ht="18.75" customHeight="1" spans="1:4">
      <c r="A19" s="115" t="s">
        <v>22</v>
      </c>
      <c r="B19" s="113">
        <v>4696.75</v>
      </c>
      <c r="C19" s="117" t="s">
        <v>23</v>
      </c>
      <c r="D19" s="113">
        <v>4696.75</v>
      </c>
    </row>
  </sheetData>
  <mergeCells count="4">
    <mergeCell ref="A3:D3"/>
    <mergeCell ref="A4:C4"/>
    <mergeCell ref="A5:B5"/>
    <mergeCell ref="C5:D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V8"/>
  <sheetViews>
    <sheetView workbookViewId="0">
      <selection activeCell="K17" sqref="K17"/>
    </sheetView>
  </sheetViews>
  <sheetFormatPr defaultColWidth="7.875" defaultRowHeight="12.75" outlineLevelRow="7"/>
  <cols>
    <col min="1" max="1" width="12.625" style="90" customWidth="1"/>
    <col min="2" max="2" width="7.625" style="90" customWidth="1"/>
    <col min="3" max="15" width="8.125" style="90" customWidth="1"/>
    <col min="16" max="19" width="7.125" style="90" customWidth="1"/>
    <col min="20" max="26" width="8.125" style="90" customWidth="1"/>
    <col min="27" max="16384" width="7.875" style="90"/>
  </cols>
  <sheetData>
    <row r="1" s="90" customFormat="1" ht="18.75" customHeight="1" spans="1:22">
      <c r="A1" s="91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102" t="s">
        <v>24</v>
      </c>
    </row>
    <row r="2" s="90" customFormat="1" ht="27.75" customHeight="1" spans="1:22">
      <c r="A2" s="93" t="s">
        <v>25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</row>
    <row r="3" s="90" customFormat="1" ht="18.75" customHeight="1" spans="1:22">
      <c r="A3" s="94" t="str">
        <f>_xlfn.CONCAT("填报单位：","中华中医药学会")</f>
        <v>填报单位：中华中医药学会</v>
      </c>
      <c r="B3" s="94"/>
      <c r="C3" s="94"/>
      <c r="D3" s="94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103" t="s">
        <v>3</v>
      </c>
      <c r="V3" s="103"/>
    </row>
    <row r="4" s="90" customFormat="1" ht="18" customHeight="1" spans="1:22">
      <c r="A4" s="96" t="s">
        <v>26</v>
      </c>
      <c r="B4" s="96" t="s">
        <v>27</v>
      </c>
      <c r="C4" s="96" t="s">
        <v>28</v>
      </c>
      <c r="D4" s="97" t="s">
        <v>21</v>
      </c>
      <c r="E4" s="97"/>
      <c r="F4" s="97"/>
      <c r="G4" s="97"/>
      <c r="H4" s="97"/>
      <c r="I4" s="97"/>
      <c r="J4" s="96" t="s">
        <v>29</v>
      </c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 t="s">
        <v>19</v>
      </c>
    </row>
    <row r="5" s="90" customFormat="1" ht="16.5" customHeight="1" spans="1:22">
      <c r="A5" s="96"/>
      <c r="B5" s="96"/>
      <c r="C5" s="96"/>
      <c r="D5" s="96" t="s">
        <v>30</v>
      </c>
      <c r="E5" s="98" t="s">
        <v>31</v>
      </c>
      <c r="F5" s="96" t="s">
        <v>32</v>
      </c>
      <c r="G5" s="96" t="s">
        <v>33</v>
      </c>
      <c r="H5" s="96" t="s">
        <v>34</v>
      </c>
      <c r="I5" s="96" t="s">
        <v>35</v>
      </c>
      <c r="J5" s="96" t="s">
        <v>30</v>
      </c>
      <c r="K5" s="96" t="s">
        <v>36</v>
      </c>
      <c r="L5" s="96" t="s">
        <v>37</v>
      </c>
      <c r="M5" s="96" t="s">
        <v>38</v>
      </c>
      <c r="N5" s="96" t="s">
        <v>39</v>
      </c>
      <c r="O5" s="96"/>
      <c r="P5" s="96" t="s">
        <v>40</v>
      </c>
      <c r="Q5" s="96" t="s">
        <v>41</v>
      </c>
      <c r="R5" s="96"/>
      <c r="S5" s="96"/>
      <c r="T5" s="104" t="s">
        <v>42</v>
      </c>
      <c r="U5" s="104"/>
      <c r="V5" s="96"/>
    </row>
    <row r="6" s="90" customFormat="1" ht="51" customHeight="1" spans="1:22">
      <c r="A6" s="96"/>
      <c r="B6" s="96"/>
      <c r="C6" s="96"/>
      <c r="D6" s="96"/>
      <c r="E6" s="98"/>
      <c r="F6" s="96"/>
      <c r="G6" s="96"/>
      <c r="H6" s="96"/>
      <c r="I6" s="96"/>
      <c r="J6" s="96"/>
      <c r="K6" s="96"/>
      <c r="L6" s="96"/>
      <c r="M6" s="96"/>
      <c r="N6" s="96" t="s">
        <v>43</v>
      </c>
      <c r="O6" s="96" t="s">
        <v>44</v>
      </c>
      <c r="P6" s="96"/>
      <c r="Q6" s="96" t="s">
        <v>30</v>
      </c>
      <c r="R6" s="96" t="s">
        <v>45</v>
      </c>
      <c r="S6" s="96" t="s">
        <v>46</v>
      </c>
      <c r="T6" s="96" t="s">
        <v>43</v>
      </c>
      <c r="U6" s="99" t="s">
        <v>47</v>
      </c>
      <c r="V6" s="96"/>
    </row>
    <row r="7" s="90" customFormat="1" ht="30" customHeight="1" spans="1:22">
      <c r="A7" s="96" t="s">
        <v>48</v>
      </c>
      <c r="B7" s="99" t="s">
        <v>49</v>
      </c>
      <c r="C7" s="100">
        <v>4696.75</v>
      </c>
      <c r="D7" s="100">
        <v>5.15</v>
      </c>
      <c r="E7" s="100">
        <v>5.15</v>
      </c>
      <c r="F7" s="100">
        <v>0</v>
      </c>
      <c r="G7" s="100">
        <v>0</v>
      </c>
      <c r="H7" s="100">
        <v>0</v>
      </c>
      <c r="I7" s="100">
        <v>0</v>
      </c>
      <c r="J7" s="100">
        <v>4691.6</v>
      </c>
      <c r="K7" s="100">
        <v>298.54</v>
      </c>
      <c r="L7" s="100">
        <v>0</v>
      </c>
      <c r="M7" s="100">
        <v>0</v>
      </c>
      <c r="N7" s="100">
        <v>3672.7</v>
      </c>
      <c r="O7" s="100">
        <v>0</v>
      </c>
      <c r="P7" s="100">
        <v>0</v>
      </c>
      <c r="Q7" s="100">
        <v>0</v>
      </c>
      <c r="R7" s="100">
        <v>0</v>
      </c>
      <c r="S7" s="100">
        <v>0</v>
      </c>
      <c r="T7" s="100">
        <v>720.36</v>
      </c>
      <c r="U7" s="100">
        <v>0</v>
      </c>
      <c r="V7" s="100">
        <v>0</v>
      </c>
    </row>
    <row r="8" s="90" customFormat="1" ht="30" customHeight="1" spans="1:22">
      <c r="A8" s="101" t="s">
        <v>28</v>
      </c>
      <c r="B8" s="101"/>
      <c r="C8" s="100">
        <v>4696.75</v>
      </c>
      <c r="D8" s="100">
        <v>5.15</v>
      </c>
      <c r="E8" s="100">
        <v>5.15</v>
      </c>
      <c r="F8" s="100">
        <v>0</v>
      </c>
      <c r="G8" s="100">
        <v>0</v>
      </c>
      <c r="H8" s="100">
        <v>0</v>
      </c>
      <c r="I8" s="100">
        <v>0</v>
      </c>
      <c r="J8" s="100">
        <v>4691.6</v>
      </c>
      <c r="K8" s="100">
        <v>298.54</v>
      </c>
      <c r="L8" s="100">
        <v>0</v>
      </c>
      <c r="M8" s="100">
        <v>0</v>
      </c>
      <c r="N8" s="100">
        <v>3672.7</v>
      </c>
      <c r="O8" s="100">
        <v>0</v>
      </c>
      <c r="P8" s="100">
        <v>0</v>
      </c>
      <c r="Q8" s="100">
        <v>0</v>
      </c>
      <c r="R8" s="100">
        <v>0</v>
      </c>
      <c r="S8" s="100">
        <v>0</v>
      </c>
      <c r="T8" s="100">
        <v>720.36</v>
      </c>
      <c r="U8" s="100">
        <v>0</v>
      </c>
      <c r="V8" s="100">
        <v>0</v>
      </c>
    </row>
  </sheetData>
  <mergeCells count="24">
    <mergeCell ref="A2:V2"/>
    <mergeCell ref="A3:D3"/>
    <mergeCell ref="U3:V3"/>
    <mergeCell ref="D4:I4"/>
    <mergeCell ref="J4:U4"/>
    <mergeCell ref="N5:O5"/>
    <mergeCell ref="Q5:S5"/>
    <mergeCell ref="T5:U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P5:P6"/>
    <mergeCell ref="V4:V6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17"/>
  <sheetViews>
    <sheetView workbookViewId="0">
      <selection activeCell="N10" sqref="N10"/>
    </sheetView>
  </sheetViews>
  <sheetFormatPr defaultColWidth="9" defaultRowHeight="13.5" outlineLevelCol="7"/>
  <cols>
    <col min="2" max="2" width="21.125" customWidth="1"/>
    <col min="3" max="8" width="14.75" customWidth="1"/>
  </cols>
  <sheetData>
    <row r="1" ht="15" spans="1:8">
      <c r="A1" s="52"/>
      <c r="B1" s="52"/>
      <c r="C1" s="52"/>
      <c r="D1" s="52"/>
      <c r="E1" s="52"/>
      <c r="F1" s="52"/>
      <c r="G1" s="52"/>
      <c r="H1" s="53" t="s">
        <v>50</v>
      </c>
    </row>
    <row r="2" ht="31.5" spans="1:8">
      <c r="A2" s="54" t="s">
        <v>51</v>
      </c>
      <c r="B2" s="86"/>
      <c r="C2" s="86"/>
      <c r="D2" s="86"/>
      <c r="E2" s="86"/>
      <c r="F2" s="86"/>
      <c r="G2" s="86"/>
      <c r="H2" s="86"/>
    </row>
    <row r="3" ht="39.75" customHeight="1" spans="1:8">
      <c r="A3" s="55" t="s">
        <v>2</v>
      </c>
      <c r="B3" s="89"/>
      <c r="C3" s="89"/>
      <c r="D3" s="89"/>
      <c r="E3" s="89"/>
      <c r="F3" s="89"/>
      <c r="G3" s="89"/>
      <c r="H3" s="53" t="s">
        <v>3</v>
      </c>
    </row>
    <row r="4" ht="24" customHeight="1" spans="1:8">
      <c r="A4" s="57" t="s">
        <v>52</v>
      </c>
      <c r="B4" s="57" t="s">
        <v>53</v>
      </c>
      <c r="C4" s="57" t="s">
        <v>28</v>
      </c>
      <c r="D4" s="57" t="s">
        <v>54</v>
      </c>
      <c r="E4" s="57" t="s">
        <v>55</v>
      </c>
      <c r="F4" s="57" t="s">
        <v>56</v>
      </c>
      <c r="G4" s="57" t="s">
        <v>57</v>
      </c>
      <c r="H4" s="57" t="s">
        <v>58</v>
      </c>
    </row>
    <row r="5" ht="24.75" customHeight="1" spans="1:8">
      <c r="A5" s="58" t="s">
        <v>59</v>
      </c>
      <c r="B5" s="58" t="s">
        <v>28</v>
      </c>
      <c r="C5" s="59">
        <v>4696.75</v>
      </c>
      <c r="D5" s="59">
        <v>4696.75</v>
      </c>
      <c r="E5" s="59"/>
      <c r="F5" s="59"/>
      <c r="G5" s="59"/>
      <c r="H5" s="59"/>
    </row>
    <row r="6" ht="26.25" customHeight="1" spans="1:8">
      <c r="A6" s="58" t="s">
        <v>49</v>
      </c>
      <c r="B6" s="58" t="s">
        <v>48</v>
      </c>
      <c r="C6" s="59">
        <v>4696.75</v>
      </c>
      <c r="D6" s="59">
        <v>4696.75</v>
      </c>
      <c r="E6" s="59"/>
      <c r="F6" s="59"/>
      <c r="G6" s="59"/>
      <c r="H6" s="59"/>
    </row>
    <row r="7" ht="26.25" customHeight="1" spans="1:8">
      <c r="A7" s="58" t="s">
        <v>60</v>
      </c>
      <c r="B7" s="58" t="s">
        <v>61</v>
      </c>
      <c r="C7" s="59">
        <v>9.5</v>
      </c>
      <c r="D7" s="59">
        <v>9.5</v>
      </c>
      <c r="E7" s="59"/>
      <c r="F7" s="59"/>
      <c r="G7" s="59"/>
      <c r="H7" s="59"/>
    </row>
    <row r="8" ht="26.25" customHeight="1" spans="1:8">
      <c r="A8" s="58" t="s">
        <v>62</v>
      </c>
      <c r="B8" s="58" t="s">
        <v>63</v>
      </c>
      <c r="C8" s="59">
        <v>9.5</v>
      </c>
      <c r="D8" s="59">
        <v>9.5</v>
      </c>
      <c r="E8" s="59"/>
      <c r="F8" s="59"/>
      <c r="G8" s="59"/>
      <c r="H8" s="59"/>
    </row>
    <row r="9" ht="26.25" customHeight="1" spans="1:8">
      <c r="A9" s="60" t="s">
        <v>64</v>
      </c>
      <c r="B9" s="60" t="s">
        <v>65</v>
      </c>
      <c r="C9" s="88">
        <v>9.5</v>
      </c>
      <c r="D9" s="88">
        <v>9.5</v>
      </c>
      <c r="E9" s="61"/>
      <c r="F9" s="61"/>
      <c r="G9" s="61"/>
      <c r="H9" s="61"/>
    </row>
    <row r="10" ht="26.25" customHeight="1" spans="1:8">
      <c r="A10" s="58" t="s">
        <v>66</v>
      </c>
      <c r="B10" s="58" t="s">
        <v>67</v>
      </c>
      <c r="C10" s="59">
        <v>4518.86</v>
      </c>
      <c r="D10" s="59">
        <v>4518.86</v>
      </c>
      <c r="E10" s="59"/>
      <c r="F10" s="59"/>
      <c r="G10" s="59"/>
      <c r="H10" s="59"/>
    </row>
    <row r="11" ht="26.25" customHeight="1" spans="1:8">
      <c r="A11" s="58" t="s">
        <v>68</v>
      </c>
      <c r="B11" s="58" t="s">
        <v>69</v>
      </c>
      <c r="C11" s="59">
        <v>4518.86</v>
      </c>
      <c r="D11" s="59">
        <v>4518.86</v>
      </c>
      <c r="E11" s="59"/>
      <c r="F11" s="59"/>
      <c r="G11" s="59"/>
      <c r="H11" s="59"/>
    </row>
    <row r="12" ht="26.25" customHeight="1" spans="1:8">
      <c r="A12" s="60" t="s">
        <v>70</v>
      </c>
      <c r="B12" s="60" t="s">
        <v>71</v>
      </c>
      <c r="C12" s="88">
        <v>4518.86</v>
      </c>
      <c r="D12" s="88">
        <v>4518.86</v>
      </c>
      <c r="E12" s="61"/>
      <c r="F12" s="61"/>
      <c r="G12" s="61"/>
      <c r="H12" s="61"/>
    </row>
    <row r="13" ht="26.25" customHeight="1" spans="1:8">
      <c r="A13" s="58" t="s">
        <v>72</v>
      </c>
      <c r="B13" s="58" t="s">
        <v>73</v>
      </c>
      <c r="C13" s="59">
        <v>168.39</v>
      </c>
      <c r="D13" s="59">
        <v>168.39</v>
      </c>
      <c r="E13" s="59"/>
      <c r="F13" s="59"/>
      <c r="G13" s="59"/>
      <c r="H13" s="59"/>
    </row>
    <row r="14" ht="26.25" customHeight="1" spans="1:8">
      <c r="A14" s="58" t="s">
        <v>74</v>
      </c>
      <c r="B14" s="58" t="s">
        <v>75</v>
      </c>
      <c r="C14" s="59">
        <v>168.39</v>
      </c>
      <c r="D14" s="59">
        <v>168.39</v>
      </c>
      <c r="E14" s="59"/>
      <c r="F14" s="59"/>
      <c r="G14" s="59"/>
      <c r="H14" s="59"/>
    </row>
    <row r="15" ht="26.25" customHeight="1" spans="1:8">
      <c r="A15" s="60" t="s">
        <v>76</v>
      </c>
      <c r="B15" s="60" t="s">
        <v>77</v>
      </c>
      <c r="C15" s="88">
        <v>133.38</v>
      </c>
      <c r="D15" s="88">
        <v>133.38</v>
      </c>
      <c r="E15" s="61"/>
      <c r="F15" s="61"/>
      <c r="G15" s="61"/>
      <c r="H15" s="61"/>
    </row>
    <row r="16" ht="26.25" customHeight="1" spans="1:8">
      <c r="A16" s="60" t="s">
        <v>78</v>
      </c>
      <c r="B16" s="60" t="s">
        <v>79</v>
      </c>
      <c r="C16" s="88">
        <v>5.38</v>
      </c>
      <c r="D16" s="88">
        <v>5.38</v>
      </c>
      <c r="E16" s="61"/>
      <c r="F16" s="61"/>
      <c r="G16" s="61"/>
      <c r="H16" s="61"/>
    </row>
    <row r="17" ht="26.25" customHeight="1" spans="1:8">
      <c r="A17" s="60" t="s">
        <v>80</v>
      </c>
      <c r="B17" s="60" t="s">
        <v>81</v>
      </c>
      <c r="C17" s="88">
        <v>29.63</v>
      </c>
      <c r="D17" s="88">
        <v>29.63</v>
      </c>
      <c r="E17" s="61"/>
      <c r="F17" s="61"/>
      <c r="G17" s="61"/>
      <c r="H17" s="61"/>
    </row>
  </sheetData>
  <mergeCells count="2">
    <mergeCell ref="A2:H2"/>
    <mergeCell ref="A3:G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21"/>
  <sheetViews>
    <sheetView workbookViewId="0">
      <selection activeCell="D19" sqref="D19"/>
    </sheetView>
  </sheetViews>
  <sheetFormatPr defaultColWidth="9" defaultRowHeight="13.5" outlineLevelCol="3"/>
  <cols>
    <col min="1" max="4" width="31.375" customWidth="1"/>
  </cols>
  <sheetData>
    <row r="1" ht="15" spans="1:4">
      <c r="A1" s="52"/>
      <c r="B1" s="52"/>
      <c r="C1" s="52"/>
      <c r="D1" s="53" t="s">
        <v>82</v>
      </c>
    </row>
    <row r="2" ht="31.5" spans="1:4">
      <c r="A2" s="54" t="s">
        <v>83</v>
      </c>
      <c r="B2" s="86"/>
      <c r="C2" s="86"/>
      <c r="D2" s="86"/>
    </row>
    <row r="3" spans="1:4">
      <c r="A3" s="55" t="s">
        <v>2</v>
      </c>
      <c r="B3" s="55"/>
      <c r="C3" s="55"/>
      <c r="D3" s="53" t="s">
        <v>3</v>
      </c>
    </row>
    <row r="4" ht="16.5" customHeight="1" spans="1:4">
      <c r="A4" s="57" t="s">
        <v>84</v>
      </c>
      <c r="B4" s="57"/>
      <c r="C4" s="57" t="s">
        <v>85</v>
      </c>
      <c r="D4" s="57"/>
    </row>
    <row r="5" ht="16.5" customHeight="1" spans="1:4">
      <c r="A5" s="57" t="s">
        <v>86</v>
      </c>
      <c r="B5" s="57" t="s">
        <v>7</v>
      </c>
      <c r="C5" s="57" t="s">
        <v>86</v>
      </c>
      <c r="D5" s="57" t="s">
        <v>7</v>
      </c>
    </row>
    <row r="6" ht="16.5" customHeight="1" spans="1:4">
      <c r="A6" s="87" t="s">
        <v>87</v>
      </c>
      <c r="B6" s="88">
        <v>298.54</v>
      </c>
      <c r="C6" s="87" t="s">
        <v>88</v>
      </c>
      <c r="D6" s="88">
        <v>303.69</v>
      </c>
    </row>
    <row r="7" ht="16.5" customHeight="1" spans="1:4">
      <c r="A7" s="87" t="s">
        <v>89</v>
      </c>
      <c r="B7" s="88">
        <v>298.54</v>
      </c>
      <c r="C7" s="87" t="s">
        <v>90</v>
      </c>
      <c r="D7" s="88">
        <v>9.5</v>
      </c>
    </row>
    <row r="8" ht="16.5" customHeight="1" spans="1:4">
      <c r="A8" s="87" t="s">
        <v>91</v>
      </c>
      <c r="B8" s="61"/>
      <c r="C8" s="87" t="s">
        <v>92</v>
      </c>
      <c r="D8" s="88">
        <v>205.57</v>
      </c>
    </row>
    <row r="9" ht="16.5" customHeight="1" spans="1:4">
      <c r="A9" s="87" t="s">
        <v>93</v>
      </c>
      <c r="B9" s="61"/>
      <c r="C9" s="87" t="s">
        <v>94</v>
      </c>
      <c r="D9" s="88">
        <v>88.62</v>
      </c>
    </row>
    <row r="10" ht="16.5" customHeight="1" spans="1:4">
      <c r="A10" s="87"/>
      <c r="B10" s="61"/>
      <c r="C10" s="87"/>
      <c r="D10" s="61"/>
    </row>
    <row r="11" ht="16.5" customHeight="1" spans="1:4">
      <c r="A11" s="87" t="s">
        <v>95</v>
      </c>
      <c r="B11" s="88">
        <v>5.15</v>
      </c>
      <c r="C11" s="87"/>
      <c r="D11" s="61"/>
    </row>
    <row r="12" ht="16.5" customHeight="1" spans="1:4">
      <c r="A12" s="87" t="s">
        <v>89</v>
      </c>
      <c r="B12" s="88">
        <v>5.15</v>
      </c>
      <c r="C12" s="87"/>
      <c r="D12" s="61"/>
    </row>
    <row r="13" ht="16.5" customHeight="1" spans="1:4">
      <c r="A13" s="87" t="s">
        <v>91</v>
      </c>
      <c r="B13" s="61"/>
      <c r="C13" s="87"/>
      <c r="D13" s="61"/>
    </row>
    <row r="14" ht="16.5" customHeight="1" spans="1:4">
      <c r="A14" s="87" t="s">
        <v>93</v>
      </c>
      <c r="B14" s="61"/>
      <c r="C14" s="87"/>
      <c r="D14" s="61"/>
    </row>
    <row r="15" ht="16.5" customHeight="1" spans="1:4">
      <c r="A15" s="87"/>
      <c r="B15" s="61"/>
      <c r="C15" s="87"/>
      <c r="D15" s="61"/>
    </row>
    <row r="16" ht="16.5" customHeight="1" spans="1:4">
      <c r="A16" s="87"/>
      <c r="B16" s="61"/>
      <c r="C16" s="87" t="s">
        <v>96</v>
      </c>
      <c r="D16" s="61"/>
    </row>
    <row r="17" ht="16.5" customHeight="1" spans="1:4">
      <c r="A17" s="87"/>
      <c r="B17" s="61"/>
      <c r="C17" s="87"/>
      <c r="D17" s="61"/>
    </row>
    <row r="18" ht="16.5" customHeight="1" spans="1:4">
      <c r="A18" s="87"/>
      <c r="B18" s="61"/>
      <c r="C18" s="87"/>
      <c r="D18" s="61"/>
    </row>
    <row r="19" ht="16.5" customHeight="1" spans="1:4">
      <c r="A19" s="87" t="s">
        <v>97</v>
      </c>
      <c r="B19" s="88">
        <v>303.69</v>
      </c>
      <c r="C19" s="87" t="s">
        <v>98</v>
      </c>
      <c r="D19" s="88">
        <v>303.69</v>
      </c>
    </row>
    <row r="20" ht="15" spans="1:4">
      <c r="A20" s="52"/>
      <c r="B20" s="52"/>
      <c r="C20" s="52"/>
      <c r="D20" s="52"/>
    </row>
    <row r="21" ht="15" spans="1:4">
      <c r="A21" s="52"/>
      <c r="B21" s="52"/>
      <c r="C21" s="52"/>
      <c r="D21" s="52"/>
    </row>
  </sheetData>
  <mergeCells count="4">
    <mergeCell ref="A2:D2"/>
    <mergeCell ref="A3:C3"/>
    <mergeCell ref="A4:B4"/>
    <mergeCell ref="C4:D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N18"/>
  <sheetViews>
    <sheetView tabSelected="1" workbookViewId="0">
      <selection activeCell="P10" sqref="P10"/>
    </sheetView>
  </sheetViews>
  <sheetFormatPr defaultColWidth="8" defaultRowHeight="16.15" customHeight="1"/>
  <cols>
    <col min="1" max="1" width="9" style="63" customWidth="1"/>
    <col min="2" max="2" width="19.625" style="63" customWidth="1"/>
    <col min="3" max="8" width="11.625" style="63" customWidth="1"/>
    <col min="9" max="12" width="9.125" style="63" customWidth="1"/>
    <col min="13" max="248" width="8" style="63" customWidth="1"/>
    <col min="249" max="16384" width="8" style="63"/>
  </cols>
  <sheetData>
    <row r="1" ht="16.5" customHeight="1" spans="1:12">
      <c r="A1" s="64"/>
      <c r="B1" s="65"/>
      <c r="C1" s="65"/>
      <c r="D1" s="65"/>
      <c r="E1" s="65"/>
      <c r="F1" s="65"/>
      <c r="G1" s="65"/>
      <c r="H1" s="65"/>
      <c r="I1" s="65"/>
      <c r="J1" s="65"/>
      <c r="K1" s="65"/>
      <c r="L1" s="20" t="s">
        <v>99</v>
      </c>
    </row>
    <row r="2" ht="26.25" customHeight="1" spans="1:12">
      <c r="A2" s="66" t="s">
        <v>100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ht="14.25" customHeight="1" spans="1:12">
      <c r="A3" s="67"/>
      <c r="B3" s="67"/>
      <c r="C3" s="67"/>
      <c r="D3" s="67"/>
      <c r="E3" s="67"/>
      <c r="F3" s="67"/>
      <c r="G3" s="67"/>
      <c r="H3" s="67"/>
      <c r="I3" s="67"/>
      <c r="J3" s="82"/>
      <c r="K3" s="67"/>
      <c r="L3" s="82" t="s">
        <v>3</v>
      </c>
    </row>
    <row r="4" ht="37.5" customHeight="1" spans="1:12">
      <c r="A4" s="68" t="s">
        <v>101</v>
      </c>
      <c r="B4" s="68"/>
      <c r="C4" s="69" t="s">
        <v>102</v>
      </c>
      <c r="D4" s="70"/>
      <c r="E4" s="69" t="s">
        <v>103</v>
      </c>
      <c r="F4" s="71"/>
      <c r="G4" s="71"/>
      <c r="H4" s="70"/>
      <c r="I4" s="68" t="s">
        <v>104</v>
      </c>
      <c r="J4" s="68"/>
      <c r="K4" s="68" t="s">
        <v>105</v>
      </c>
      <c r="L4" s="68"/>
    </row>
    <row r="5" ht="30" customHeight="1" spans="1:12">
      <c r="A5" s="72" t="s">
        <v>52</v>
      </c>
      <c r="B5" s="72" t="s">
        <v>106</v>
      </c>
      <c r="C5" s="72" t="s">
        <v>107</v>
      </c>
      <c r="D5" s="72" t="s">
        <v>108</v>
      </c>
      <c r="E5" s="68" t="s">
        <v>109</v>
      </c>
      <c r="F5" s="68"/>
      <c r="G5" s="68"/>
      <c r="H5" s="72" t="s">
        <v>110</v>
      </c>
      <c r="I5" s="72" t="s">
        <v>111</v>
      </c>
      <c r="J5" s="72" t="s">
        <v>112</v>
      </c>
      <c r="K5" s="72" t="s">
        <v>111</v>
      </c>
      <c r="L5" s="72" t="s">
        <v>112</v>
      </c>
    </row>
    <row r="6" ht="28.5" customHeight="1" spans="1:12">
      <c r="A6" s="73"/>
      <c r="B6" s="73"/>
      <c r="C6" s="73"/>
      <c r="D6" s="73"/>
      <c r="E6" s="68" t="s">
        <v>30</v>
      </c>
      <c r="F6" s="68" t="s">
        <v>54</v>
      </c>
      <c r="G6" s="68" t="s">
        <v>55</v>
      </c>
      <c r="H6" s="73"/>
      <c r="I6" s="73"/>
      <c r="J6" s="73"/>
      <c r="K6" s="73"/>
      <c r="L6" s="73"/>
    </row>
    <row r="7" ht="30" customHeight="1" spans="1:12">
      <c r="A7" s="74" t="s">
        <v>60</v>
      </c>
      <c r="B7" s="74" t="s">
        <v>113</v>
      </c>
      <c r="C7" s="75">
        <v>9.07</v>
      </c>
      <c r="D7" s="47"/>
      <c r="E7" s="75">
        <v>9.5</v>
      </c>
      <c r="F7" s="75">
        <v>9.5</v>
      </c>
      <c r="G7" s="47"/>
      <c r="H7" s="47"/>
      <c r="I7" s="76">
        <f>E7-C7</f>
        <v>0.43</v>
      </c>
      <c r="J7" s="83">
        <f>I7/C7</f>
        <v>0.0474090407938258</v>
      </c>
      <c r="K7" s="76"/>
      <c r="L7" s="84"/>
    </row>
    <row r="8" ht="30" customHeight="1" spans="1:12">
      <c r="A8" s="74" t="s">
        <v>62</v>
      </c>
      <c r="B8" s="74" t="s">
        <v>114</v>
      </c>
      <c r="C8" s="75">
        <v>9.07</v>
      </c>
      <c r="D8" s="76"/>
      <c r="E8" s="75">
        <v>9.5</v>
      </c>
      <c r="F8" s="75">
        <v>9.5</v>
      </c>
      <c r="G8" s="76"/>
      <c r="H8" s="76"/>
      <c r="I8" s="76">
        <f t="shared" ref="I8:I18" si="0">E8-C8</f>
        <v>0.43</v>
      </c>
      <c r="J8" s="83">
        <f t="shared" ref="J8:J18" si="1">I8/C8</f>
        <v>0.0474090407938258</v>
      </c>
      <c r="K8" s="76"/>
      <c r="L8" s="76"/>
    </row>
    <row r="9" ht="30" customHeight="1" spans="1:14">
      <c r="A9" s="77" t="s">
        <v>64</v>
      </c>
      <c r="B9" s="77" t="s">
        <v>115</v>
      </c>
      <c r="C9" s="76">
        <v>9.07</v>
      </c>
      <c r="D9" s="76"/>
      <c r="E9" s="76">
        <v>9.5</v>
      </c>
      <c r="F9" s="76">
        <v>9.5</v>
      </c>
      <c r="G9" s="76"/>
      <c r="H9" s="76"/>
      <c r="I9" s="76">
        <f t="shared" si="0"/>
        <v>0.43</v>
      </c>
      <c r="J9" s="83">
        <f t="shared" si="1"/>
        <v>0.0474090407938258</v>
      </c>
      <c r="K9" s="76"/>
      <c r="L9" s="76"/>
      <c r="N9" s="85"/>
    </row>
    <row r="10" ht="30" customHeight="1" spans="1:12">
      <c r="A10" s="74" t="s">
        <v>66</v>
      </c>
      <c r="B10" s="74" t="s">
        <v>116</v>
      </c>
      <c r="C10" s="75">
        <v>215.65</v>
      </c>
      <c r="D10" s="76"/>
      <c r="E10" s="75">
        <v>205.57</v>
      </c>
      <c r="F10" s="75">
        <v>205.57</v>
      </c>
      <c r="G10" s="76"/>
      <c r="H10" s="76"/>
      <c r="I10" s="76">
        <f t="shared" si="0"/>
        <v>-10.08</v>
      </c>
      <c r="J10" s="83">
        <f t="shared" si="1"/>
        <v>-0.0467424066774867</v>
      </c>
      <c r="K10" s="47"/>
      <c r="L10" s="84"/>
    </row>
    <row r="11" ht="30" customHeight="1" spans="1:12">
      <c r="A11" s="74" t="s">
        <v>68</v>
      </c>
      <c r="B11" s="74" t="s">
        <v>117</v>
      </c>
      <c r="C11" s="75">
        <v>215.65</v>
      </c>
      <c r="D11" s="76"/>
      <c r="E11" s="75">
        <v>205.57</v>
      </c>
      <c r="F11" s="75">
        <v>205.57</v>
      </c>
      <c r="G11" s="76"/>
      <c r="H11" s="76"/>
      <c r="I11" s="76">
        <f t="shared" si="0"/>
        <v>-10.08</v>
      </c>
      <c r="J11" s="83">
        <f t="shared" si="1"/>
        <v>-0.0467424066774867</v>
      </c>
      <c r="K11" s="76"/>
      <c r="L11" s="84"/>
    </row>
    <row r="12" ht="30" customHeight="1" spans="1:12">
      <c r="A12" s="77" t="s">
        <v>70</v>
      </c>
      <c r="B12" s="77" t="s">
        <v>118</v>
      </c>
      <c r="C12" s="76">
        <v>215.65</v>
      </c>
      <c r="D12" s="76"/>
      <c r="E12" s="76">
        <v>205.57</v>
      </c>
      <c r="F12" s="76">
        <v>205.57</v>
      </c>
      <c r="G12" s="76"/>
      <c r="H12" s="76"/>
      <c r="I12" s="76">
        <f t="shared" si="0"/>
        <v>-10.08</v>
      </c>
      <c r="J12" s="83">
        <f t="shared" si="1"/>
        <v>-0.0467424066774867</v>
      </c>
      <c r="K12" s="76"/>
      <c r="L12" s="84"/>
    </row>
    <row r="13" ht="30" customHeight="1" spans="1:12">
      <c r="A13" s="74" t="s">
        <v>72</v>
      </c>
      <c r="B13" s="74" t="s">
        <v>119</v>
      </c>
      <c r="C13" s="75">
        <v>80.64</v>
      </c>
      <c r="D13" s="47"/>
      <c r="E13" s="75">
        <v>83.47</v>
      </c>
      <c r="F13" s="75">
        <v>83.47</v>
      </c>
      <c r="G13" s="47"/>
      <c r="H13" s="47"/>
      <c r="I13" s="76">
        <f t="shared" si="0"/>
        <v>2.83</v>
      </c>
      <c r="J13" s="83">
        <f t="shared" si="1"/>
        <v>0.035094246031746</v>
      </c>
      <c r="K13" s="76"/>
      <c r="L13" s="84"/>
    </row>
    <row r="14" ht="30" customHeight="1" spans="1:12">
      <c r="A14" s="74" t="s">
        <v>74</v>
      </c>
      <c r="B14" s="74" t="s">
        <v>120</v>
      </c>
      <c r="C14" s="75">
        <v>80.64</v>
      </c>
      <c r="D14" s="76"/>
      <c r="E14" s="75">
        <v>83.47</v>
      </c>
      <c r="F14" s="75">
        <v>83.47</v>
      </c>
      <c r="G14" s="76"/>
      <c r="H14" s="76"/>
      <c r="I14" s="76">
        <f t="shared" si="0"/>
        <v>2.83</v>
      </c>
      <c r="J14" s="83">
        <f t="shared" si="1"/>
        <v>0.035094246031746</v>
      </c>
      <c r="K14" s="76"/>
      <c r="L14" s="76"/>
    </row>
    <row r="15" ht="30" customHeight="1" spans="1:12">
      <c r="A15" s="77" t="s">
        <v>76</v>
      </c>
      <c r="B15" s="77" t="s">
        <v>121</v>
      </c>
      <c r="C15" s="76">
        <v>53.67</v>
      </c>
      <c r="D15" s="76"/>
      <c r="E15" s="78">
        <v>53.67</v>
      </c>
      <c r="F15" s="78">
        <v>53.67</v>
      </c>
      <c r="G15" s="76"/>
      <c r="H15" s="76"/>
      <c r="I15" s="76">
        <f t="shared" si="0"/>
        <v>0</v>
      </c>
      <c r="J15" s="83">
        <f t="shared" si="1"/>
        <v>0</v>
      </c>
      <c r="K15" s="47"/>
      <c r="L15" s="84"/>
    </row>
    <row r="16" ht="30" customHeight="1" spans="1:12">
      <c r="A16" s="77" t="s">
        <v>78</v>
      </c>
      <c r="B16" s="77" t="s">
        <v>122</v>
      </c>
      <c r="C16" s="76">
        <v>5.32</v>
      </c>
      <c r="D16" s="76"/>
      <c r="E16" s="78">
        <v>5.32</v>
      </c>
      <c r="F16" s="78">
        <v>5.32</v>
      </c>
      <c r="G16" s="76"/>
      <c r="H16" s="76"/>
      <c r="I16" s="76">
        <f t="shared" si="0"/>
        <v>0</v>
      </c>
      <c r="J16" s="83">
        <f t="shared" si="1"/>
        <v>0</v>
      </c>
      <c r="K16" s="47"/>
      <c r="L16" s="84"/>
    </row>
    <row r="17" ht="30" customHeight="1" spans="1:12">
      <c r="A17" s="77" t="s">
        <v>80</v>
      </c>
      <c r="B17" s="77" t="s">
        <v>123</v>
      </c>
      <c r="C17" s="76">
        <v>21.65</v>
      </c>
      <c r="D17" s="76"/>
      <c r="E17" s="78">
        <v>24.48</v>
      </c>
      <c r="F17" s="78">
        <v>24.48</v>
      </c>
      <c r="G17" s="76"/>
      <c r="H17" s="76"/>
      <c r="I17" s="76">
        <f t="shared" si="0"/>
        <v>2.83</v>
      </c>
      <c r="J17" s="83">
        <f t="shared" si="1"/>
        <v>0.130715935334873</v>
      </c>
      <c r="K17" s="47"/>
      <c r="L17" s="84"/>
    </row>
    <row r="18" ht="30" customHeight="1" spans="1:12">
      <c r="A18" s="79" t="s">
        <v>124</v>
      </c>
      <c r="B18" s="80"/>
      <c r="C18" s="75">
        <v>305.36</v>
      </c>
      <c r="D18" s="75"/>
      <c r="E18" s="75">
        <v>298.54</v>
      </c>
      <c r="F18" s="75">
        <v>298.54</v>
      </c>
      <c r="G18" s="81"/>
      <c r="H18" s="81"/>
      <c r="I18" s="76">
        <f t="shared" si="0"/>
        <v>-6.81999999999999</v>
      </c>
      <c r="J18" s="83">
        <f t="shared" si="1"/>
        <v>-0.0223342939481268</v>
      </c>
      <c r="K18" s="81"/>
      <c r="L18" s="81"/>
    </row>
  </sheetData>
  <mergeCells count="17">
    <mergeCell ref="A2:L2"/>
    <mergeCell ref="A4:B4"/>
    <mergeCell ref="C4:D4"/>
    <mergeCell ref="E4:H4"/>
    <mergeCell ref="I4:J4"/>
    <mergeCell ref="K4:L4"/>
    <mergeCell ref="E5:G5"/>
    <mergeCell ref="A18:B18"/>
    <mergeCell ref="A5:A6"/>
    <mergeCell ref="B5:B6"/>
    <mergeCell ref="C5:C6"/>
    <mergeCell ref="D5:D6"/>
    <mergeCell ref="H5:H6"/>
    <mergeCell ref="I5:I6"/>
    <mergeCell ref="J5:J6"/>
    <mergeCell ref="K5:K6"/>
    <mergeCell ref="L5:L6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E22"/>
  <sheetViews>
    <sheetView workbookViewId="0">
      <selection activeCell="C26" sqref="C26"/>
    </sheetView>
  </sheetViews>
  <sheetFormatPr defaultColWidth="9" defaultRowHeight="13.5" outlineLevelCol="4"/>
  <cols>
    <col min="1" max="5" width="22.75" customWidth="1"/>
  </cols>
  <sheetData>
    <row r="1" ht="15" spans="1:5">
      <c r="A1" s="52"/>
      <c r="B1" s="52"/>
      <c r="C1" s="52"/>
      <c r="D1" s="52"/>
      <c r="E1" s="53" t="s">
        <v>125</v>
      </c>
    </row>
    <row r="2" ht="31.5" spans="1:5">
      <c r="A2" s="54" t="s">
        <v>126</v>
      </c>
      <c r="B2" s="54"/>
      <c r="C2" s="54"/>
      <c r="D2" s="54"/>
      <c r="E2" s="54"/>
    </row>
    <row r="3" spans="1:5">
      <c r="A3" s="55" t="s">
        <v>2</v>
      </c>
      <c r="B3" s="56"/>
      <c r="C3" s="56"/>
      <c r="D3" s="56"/>
      <c r="E3" s="53" t="s">
        <v>3</v>
      </c>
    </row>
    <row r="4" ht="18.75" customHeight="1" spans="1:5">
      <c r="A4" s="57" t="s">
        <v>127</v>
      </c>
      <c r="B4" s="57"/>
      <c r="C4" s="57" t="s">
        <v>128</v>
      </c>
      <c r="D4" s="57"/>
      <c r="E4" s="57"/>
    </row>
    <row r="5" ht="18.75" customHeight="1" spans="1:5">
      <c r="A5" s="57" t="s">
        <v>52</v>
      </c>
      <c r="B5" s="57" t="s">
        <v>106</v>
      </c>
      <c r="C5" s="57" t="s">
        <v>28</v>
      </c>
      <c r="D5" s="57" t="s">
        <v>129</v>
      </c>
      <c r="E5" s="57" t="s">
        <v>130</v>
      </c>
    </row>
    <row r="6" ht="18.75" customHeight="1" spans="1:5">
      <c r="A6" s="58" t="s">
        <v>59</v>
      </c>
      <c r="B6" s="58" t="s">
        <v>28</v>
      </c>
      <c r="C6" s="59">
        <v>298.54</v>
      </c>
      <c r="D6" s="59">
        <v>252.66</v>
      </c>
      <c r="E6" s="59">
        <v>45.88</v>
      </c>
    </row>
    <row r="7" ht="18.75" customHeight="1" spans="1:5">
      <c r="A7" s="58" t="s">
        <v>49</v>
      </c>
      <c r="B7" s="58" t="s">
        <v>48</v>
      </c>
      <c r="C7" s="59">
        <v>298.54</v>
      </c>
      <c r="D7" s="59">
        <v>252.66</v>
      </c>
      <c r="E7" s="59">
        <v>45.88</v>
      </c>
    </row>
    <row r="8" ht="18.75" customHeight="1" spans="1:5">
      <c r="A8" s="58" t="s">
        <v>131</v>
      </c>
      <c r="B8" s="58" t="s">
        <v>132</v>
      </c>
      <c r="C8" s="59">
        <v>243.16</v>
      </c>
      <c r="D8" s="59">
        <v>243.16</v>
      </c>
      <c r="E8" s="59"/>
    </row>
    <row r="9" ht="18.75" customHeight="1" spans="1:5">
      <c r="A9" s="60" t="s">
        <v>133</v>
      </c>
      <c r="B9" s="60" t="s">
        <v>134</v>
      </c>
      <c r="C9" s="61">
        <v>131.65</v>
      </c>
      <c r="D9" s="61">
        <v>131.65</v>
      </c>
      <c r="E9" s="61"/>
    </row>
    <row r="10" ht="18.75" customHeight="1" spans="1:5">
      <c r="A10" s="60" t="s">
        <v>135</v>
      </c>
      <c r="B10" s="60" t="s">
        <v>136</v>
      </c>
      <c r="C10" s="61">
        <v>57.84</v>
      </c>
      <c r="D10" s="61">
        <v>57.84</v>
      </c>
      <c r="E10" s="61"/>
    </row>
    <row r="11" ht="18.75" customHeight="1" spans="1:5">
      <c r="A11" s="60" t="s">
        <v>137</v>
      </c>
      <c r="B11" s="60" t="s">
        <v>77</v>
      </c>
      <c r="C11" s="61">
        <v>53.67</v>
      </c>
      <c r="D11" s="61">
        <v>53.67</v>
      </c>
      <c r="E11" s="61"/>
    </row>
    <row r="12" ht="18.75" customHeight="1" spans="1:5">
      <c r="A12" s="58" t="s">
        <v>138</v>
      </c>
      <c r="B12" s="58" t="s">
        <v>139</v>
      </c>
      <c r="C12" s="59">
        <v>45.88</v>
      </c>
      <c r="D12" s="59"/>
      <c r="E12" s="59">
        <v>45.88</v>
      </c>
    </row>
    <row r="13" ht="18.75" customHeight="1" spans="1:5">
      <c r="A13" s="60" t="s">
        <v>140</v>
      </c>
      <c r="B13" s="60" t="s">
        <v>141</v>
      </c>
      <c r="C13" s="61">
        <v>1</v>
      </c>
      <c r="D13" s="61"/>
      <c r="E13" s="61">
        <v>1</v>
      </c>
    </row>
    <row r="14" ht="18.75" customHeight="1" spans="1:5">
      <c r="A14" s="62">
        <v>30205</v>
      </c>
      <c r="B14" s="60" t="s">
        <v>142</v>
      </c>
      <c r="C14" s="61">
        <v>0.66</v>
      </c>
      <c r="D14" s="61"/>
      <c r="E14" s="61">
        <v>0.66</v>
      </c>
    </row>
    <row r="15" ht="18.75" customHeight="1" spans="1:5">
      <c r="A15" s="60" t="s">
        <v>143</v>
      </c>
      <c r="B15" s="60" t="s">
        <v>144</v>
      </c>
      <c r="C15" s="61">
        <v>3.6</v>
      </c>
      <c r="D15" s="61"/>
      <c r="E15" s="61">
        <v>3.6</v>
      </c>
    </row>
    <row r="16" ht="18.75" customHeight="1" spans="1:5">
      <c r="A16" s="60" t="s">
        <v>145</v>
      </c>
      <c r="B16" s="60" t="s">
        <v>146</v>
      </c>
      <c r="C16" s="61">
        <v>4.5</v>
      </c>
      <c r="D16" s="61"/>
      <c r="E16" s="61">
        <v>4.5</v>
      </c>
    </row>
    <row r="17" ht="18.75" customHeight="1" spans="1:5">
      <c r="A17" s="60" t="s">
        <v>147</v>
      </c>
      <c r="B17" s="60" t="s">
        <v>148</v>
      </c>
      <c r="C17" s="61">
        <v>11.88</v>
      </c>
      <c r="D17" s="61"/>
      <c r="E17" s="61">
        <v>11.88</v>
      </c>
    </row>
    <row r="18" ht="18.75" customHeight="1" spans="1:5">
      <c r="A18" s="62">
        <v>30214</v>
      </c>
      <c r="B18" s="60" t="s">
        <v>149</v>
      </c>
      <c r="C18" s="61">
        <v>3.24</v>
      </c>
      <c r="D18" s="61"/>
      <c r="E18" s="61">
        <v>3.24</v>
      </c>
    </row>
    <row r="19" ht="18.75" customHeight="1" spans="1:5">
      <c r="A19" s="60" t="s">
        <v>150</v>
      </c>
      <c r="B19" s="60" t="s">
        <v>151</v>
      </c>
      <c r="C19" s="61">
        <v>18</v>
      </c>
      <c r="D19" s="61"/>
      <c r="E19" s="61">
        <v>18</v>
      </c>
    </row>
    <row r="20" ht="18.75" customHeight="1" spans="1:5">
      <c r="A20" s="60" t="s">
        <v>152</v>
      </c>
      <c r="B20" s="60" t="s">
        <v>153</v>
      </c>
      <c r="C20" s="61">
        <v>3</v>
      </c>
      <c r="D20" s="61"/>
      <c r="E20" s="61">
        <v>3</v>
      </c>
    </row>
    <row r="21" ht="18.75" customHeight="1" spans="1:5">
      <c r="A21" s="58" t="s">
        <v>154</v>
      </c>
      <c r="B21" s="58" t="s">
        <v>155</v>
      </c>
      <c r="C21" s="59">
        <v>9.5</v>
      </c>
      <c r="D21" s="59">
        <v>9.5</v>
      </c>
      <c r="E21" s="59"/>
    </row>
    <row r="22" ht="18.75" customHeight="1" spans="1:5">
      <c r="A22" s="60" t="s">
        <v>156</v>
      </c>
      <c r="B22" s="60" t="s">
        <v>157</v>
      </c>
      <c r="C22" s="61">
        <v>9.5</v>
      </c>
      <c r="D22" s="61">
        <v>9.5</v>
      </c>
      <c r="E22" s="61"/>
    </row>
  </sheetData>
  <mergeCells count="4">
    <mergeCell ref="A2:E2"/>
    <mergeCell ref="A3:D3"/>
    <mergeCell ref="A4:B4"/>
    <mergeCell ref="C4:E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8"/>
  <sheetViews>
    <sheetView workbookViewId="0">
      <selection activeCell="E23" sqref="E23"/>
    </sheetView>
  </sheetViews>
  <sheetFormatPr defaultColWidth="8" defaultRowHeight="16.15" customHeight="1" outlineLevelRow="7" outlineLevelCol="4"/>
  <cols>
    <col min="1" max="5" width="21.25" style="22" customWidth="1"/>
    <col min="6" max="241" width="8" style="22" customWidth="1"/>
    <col min="242" max="16384" width="8" style="22"/>
  </cols>
  <sheetData>
    <row r="1" ht="15.75" customHeight="1" spans="1:5">
      <c r="A1" s="35"/>
      <c r="B1" s="36"/>
      <c r="C1" s="37"/>
      <c r="D1" s="37"/>
      <c r="E1" s="20" t="s">
        <v>158</v>
      </c>
    </row>
    <row r="2" ht="32.25" customHeight="1" spans="1:5">
      <c r="A2" s="24" t="s">
        <v>159</v>
      </c>
      <c r="B2" s="24"/>
      <c r="C2" s="24"/>
      <c r="D2" s="24"/>
      <c r="E2" s="24"/>
    </row>
    <row r="3" ht="21.75" customHeight="1" spans="1:5">
      <c r="A3" s="38"/>
      <c r="B3" s="39"/>
      <c r="C3" s="39"/>
      <c r="D3" s="39"/>
      <c r="E3" s="40" t="s">
        <v>160</v>
      </c>
    </row>
    <row r="4" ht="32.25" customHeight="1" spans="1:5">
      <c r="A4" s="41" t="s">
        <v>52</v>
      </c>
      <c r="B4" s="42" t="s">
        <v>106</v>
      </c>
      <c r="C4" s="43" t="s">
        <v>161</v>
      </c>
      <c r="D4" s="44"/>
      <c r="E4" s="45"/>
    </row>
    <row r="5" ht="32.25" customHeight="1" spans="1:5">
      <c r="A5" s="41"/>
      <c r="B5" s="42"/>
      <c r="C5" s="46" t="s">
        <v>28</v>
      </c>
      <c r="D5" s="43" t="s">
        <v>54</v>
      </c>
      <c r="E5" s="46" t="s">
        <v>55</v>
      </c>
    </row>
    <row r="6" ht="26.25" customHeight="1" spans="1:5">
      <c r="A6" s="47"/>
      <c r="B6" s="48"/>
      <c r="C6" s="49"/>
      <c r="D6" s="49"/>
      <c r="E6" s="49"/>
    </row>
    <row r="7" ht="26.25" customHeight="1" spans="1:5">
      <c r="A7" s="50" t="s">
        <v>124</v>
      </c>
      <c r="B7" s="51"/>
      <c r="C7" s="49"/>
      <c r="D7" s="49"/>
      <c r="E7" s="49"/>
    </row>
    <row r="8" ht="25.5" customHeight="1" spans="1:5">
      <c r="A8" s="18" t="s">
        <v>162</v>
      </c>
      <c r="B8" s="18"/>
      <c r="C8" s="18"/>
      <c r="D8" s="18"/>
      <c r="E8" s="18"/>
    </row>
  </sheetData>
  <mergeCells count="6">
    <mergeCell ref="A2:E2"/>
    <mergeCell ref="C4:E4"/>
    <mergeCell ref="A7:B7"/>
    <mergeCell ref="A8:E8"/>
    <mergeCell ref="A4:A5"/>
    <mergeCell ref="B4:B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E8"/>
  <sheetViews>
    <sheetView workbookViewId="0">
      <selection activeCell="E33" sqref="E33"/>
    </sheetView>
  </sheetViews>
  <sheetFormatPr defaultColWidth="9" defaultRowHeight="14.25" outlineLevelRow="7" outlineLevelCol="4"/>
  <cols>
    <col min="1" max="1" width="9" style="22"/>
    <col min="2" max="2" width="35.375" style="22" customWidth="1"/>
    <col min="3" max="5" width="24.25" style="22" customWidth="1"/>
    <col min="6" max="16384" width="9" style="22"/>
  </cols>
  <sheetData>
    <row r="1" ht="13.5" spans="1:5">
      <c r="A1" s="23"/>
      <c r="B1" s="23"/>
      <c r="C1" s="23"/>
      <c r="D1" s="23"/>
      <c r="E1" s="20" t="s">
        <v>163</v>
      </c>
    </row>
    <row r="2" ht="20.25" spans="1:5">
      <c r="A2" s="24" t="s">
        <v>164</v>
      </c>
      <c r="B2" s="24"/>
      <c r="C2" s="24"/>
      <c r="D2" s="24"/>
      <c r="E2" s="24"/>
    </row>
    <row r="3" ht="13.5" spans="1:5">
      <c r="A3" s="25"/>
      <c r="B3" s="26"/>
      <c r="C3" s="27"/>
      <c r="D3" s="27"/>
      <c r="E3" s="28" t="s">
        <v>3</v>
      </c>
    </row>
    <row r="4" ht="21.75" customHeight="1" spans="1:5">
      <c r="A4" s="29" t="s">
        <v>52</v>
      </c>
      <c r="B4" s="29" t="s">
        <v>106</v>
      </c>
      <c r="C4" s="30" t="s">
        <v>165</v>
      </c>
      <c r="D4" s="30"/>
      <c r="E4" s="30"/>
    </row>
    <row r="5" ht="21.75" customHeight="1" spans="1:5">
      <c r="A5" s="29"/>
      <c r="B5" s="29"/>
      <c r="C5" s="30" t="s">
        <v>30</v>
      </c>
      <c r="D5" s="30" t="s">
        <v>54</v>
      </c>
      <c r="E5" s="30" t="s">
        <v>55</v>
      </c>
    </row>
    <row r="6" ht="21.75" customHeight="1" spans="1:5">
      <c r="A6" s="31"/>
      <c r="B6" s="31"/>
      <c r="C6" s="32"/>
      <c r="D6" s="32"/>
      <c r="E6" s="32"/>
    </row>
    <row r="7" ht="21.75" customHeight="1" spans="1:5">
      <c r="A7" s="33" t="s">
        <v>166</v>
      </c>
      <c r="B7" s="34"/>
      <c r="C7" s="32"/>
      <c r="D7" s="32"/>
      <c r="E7" s="32"/>
    </row>
    <row r="8" ht="13.5" spans="1:5">
      <c r="A8" s="18" t="s">
        <v>167</v>
      </c>
      <c r="B8" s="18"/>
      <c r="C8" s="18"/>
      <c r="D8" s="18"/>
      <c r="E8" s="18"/>
    </row>
  </sheetData>
  <mergeCells count="6">
    <mergeCell ref="A2:E2"/>
    <mergeCell ref="C4:E4"/>
    <mergeCell ref="A7:B7"/>
    <mergeCell ref="A8:E8"/>
    <mergeCell ref="A4:A5"/>
    <mergeCell ref="B4:B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I16" sqref="I16"/>
    </sheetView>
  </sheetViews>
  <sheetFormatPr defaultColWidth="9" defaultRowHeight="14.25"/>
  <cols>
    <col min="1" max="12" width="11.5" style="2" customWidth="1"/>
    <col min="13" max="16384" width="9" style="2"/>
  </cols>
  <sheetData>
    <row r="1" ht="13.5" spans="1:12">
      <c r="A1" s="3"/>
      <c r="L1" s="20" t="s">
        <v>168</v>
      </c>
    </row>
    <row r="2" ht="20.25" customHeight="1" spans="1:12">
      <c r="A2" s="4" t="s">
        <v>169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6.35" customHeight="1" spans="1:1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21" t="s">
        <v>3</v>
      </c>
    </row>
    <row r="4" ht="33" customHeight="1" spans="1:12">
      <c r="A4" s="6" t="s">
        <v>170</v>
      </c>
      <c r="B4" s="7"/>
      <c r="C4" s="7"/>
      <c r="D4" s="7"/>
      <c r="E4" s="7"/>
      <c r="F4" s="8"/>
      <c r="G4" s="6" t="s">
        <v>103</v>
      </c>
      <c r="H4" s="7"/>
      <c r="I4" s="7"/>
      <c r="J4" s="7"/>
      <c r="K4" s="7"/>
      <c r="L4" s="8"/>
    </row>
    <row r="5" ht="43.5" customHeight="1" spans="1:12">
      <c r="A5" s="9" t="s">
        <v>28</v>
      </c>
      <c r="B5" s="9" t="s">
        <v>171</v>
      </c>
      <c r="C5" s="10" t="s">
        <v>172</v>
      </c>
      <c r="D5" s="11"/>
      <c r="E5" s="12"/>
      <c r="F5" s="9" t="s">
        <v>173</v>
      </c>
      <c r="G5" s="9" t="s">
        <v>28</v>
      </c>
      <c r="H5" s="9" t="s">
        <v>171</v>
      </c>
      <c r="I5" s="10" t="s">
        <v>172</v>
      </c>
      <c r="J5" s="11"/>
      <c r="K5" s="12"/>
      <c r="L5" s="9" t="s">
        <v>173</v>
      </c>
    </row>
    <row r="6" ht="36.75" customHeight="1" spans="1:12">
      <c r="A6" s="13"/>
      <c r="B6" s="14"/>
      <c r="C6" s="15" t="s">
        <v>30</v>
      </c>
      <c r="D6" s="15" t="s">
        <v>174</v>
      </c>
      <c r="E6" s="15" t="s">
        <v>175</v>
      </c>
      <c r="F6" s="14"/>
      <c r="G6" s="13"/>
      <c r="H6" s="14"/>
      <c r="I6" s="15" t="s">
        <v>30</v>
      </c>
      <c r="J6" s="15" t="s">
        <v>174</v>
      </c>
      <c r="K6" s="15" t="s">
        <v>175</v>
      </c>
      <c r="L6" s="14"/>
    </row>
    <row r="7" ht="66.75" customHeight="1" spans="1:12">
      <c r="A7" s="16"/>
      <c r="B7" s="16"/>
      <c r="C7" s="16"/>
      <c r="D7" s="16"/>
      <c r="E7" s="16"/>
      <c r="F7" s="16"/>
      <c r="G7" s="17"/>
      <c r="H7" s="17"/>
      <c r="I7" s="17"/>
      <c r="J7" s="17"/>
      <c r="K7" s="17"/>
      <c r="L7" s="17"/>
    </row>
    <row r="8" s="1" customFormat="1" ht="19.15" customHeight="1" spans="1:6">
      <c r="A8" s="18" t="s">
        <v>176</v>
      </c>
      <c r="B8" s="18"/>
      <c r="C8" s="18"/>
      <c r="D8" s="18"/>
      <c r="E8" s="18"/>
      <c r="F8" s="19"/>
    </row>
    <row r="9" s="1" customFormat="1" ht="19.15" customHeight="1"/>
    <row r="10" s="1" customFormat="1" ht="19.15" customHeight="1"/>
    <row r="11" ht="19.15" customHeight="1"/>
  </sheetData>
  <mergeCells count="12">
    <mergeCell ref="A2:L2"/>
    <mergeCell ref="A4:F4"/>
    <mergeCell ref="G4:L4"/>
    <mergeCell ref="C5:E5"/>
    <mergeCell ref="I5:K5"/>
    <mergeCell ref="A8:E8"/>
    <mergeCell ref="A5:A6"/>
    <mergeCell ref="B5:B6"/>
    <mergeCell ref="F5:F6"/>
    <mergeCell ref="G5:G6"/>
    <mergeCell ref="H5:H6"/>
    <mergeCell ref="L5:L6"/>
  </mergeCells>
  <pageMargins left="0.748031496062992" right="0.748031496062992" top="0.984251968503937" bottom="0.984251968503937" header="0.511811023622047" footer="0.511811023622047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1.部门收支总表</vt:lpstr>
      <vt:lpstr>2.部门收入总表</vt:lpstr>
      <vt:lpstr>3.部门支出总表</vt:lpstr>
      <vt:lpstr>4.财政拨款收支总表</vt:lpstr>
      <vt:lpstr>5.一般公共预算支出表</vt:lpstr>
      <vt:lpstr>6.一般公共预算基本支出表</vt:lpstr>
      <vt:lpstr>7.政府性基金预算支出表</vt:lpstr>
      <vt:lpstr>8.国有资本经营预算支出表</vt:lpstr>
      <vt:lpstr>9.一般公共预算“三公”经费支出表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财务</cp:lastModifiedBy>
  <dcterms:created xsi:type="dcterms:W3CDTF">2021-04-06T06:22:00Z</dcterms:created>
  <cp:lastPrinted>2022-04-19T08:03:00Z</cp:lastPrinted>
  <dcterms:modified xsi:type="dcterms:W3CDTF">2023-04-23T08:26:09Z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95B9B3EB0DDF4C55821D6FF890E53C69_13</vt:lpwstr>
  </property>
</Properties>
</file>