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firstSheet="3" activeTab="8"/>
  </bookViews>
  <sheets>
    <sheet name="部门收支总表" sheetId="2" r:id="rId1"/>
    <sheet name="部门收入总表" sheetId="3" r:id="rId2"/>
    <sheet name="部门支出总表" sheetId="4" r:id="rId3"/>
    <sheet name="财政拨款收支总表" sheetId="5" r:id="rId4"/>
    <sheet name="一般公共预算支出表" sheetId="6" r:id="rId5"/>
    <sheet name="一般公共预算基本支出表" sheetId="9" r:id="rId6"/>
    <sheet name="政府性基金预算支出表" sheetId="7" r:id="rId7"/>
    <sheet name="国有资本经营预算支出表" sheetId="8" r:id="rId8"/>
    <sheet name="财政拨款预算“三公”经费支出表" sheetId="10" r:id="rId9"/>
  </sheets>
  <externalReferences>
    <externalReference r:id="rId10"/>
  </externalReferences>
  <definedNames>
    <definedName name="_xlnm.Print_Titles" localSheetId="1">部门收入总表!$1:$7</definedName>
    <definedName name="_xlnm.Print_Titles" localSheetId="2">部门支出总表!$1:$4</definedName>
    <definedName name="_xlnm.Print_Titles" localSheetId="4">批复表5-'[1]#REF'!$1:$6</definedName>
    <definedName name="_xlnm.Print_Titles" localSheetId="6">政府性基金预算支出表!$1:$6</definedName>
    <definedName name="_xlnm.Print_Titles" localSheetId="7">国有资本经营预算支出表!$1:$6</definedName>
    <definedName name="_xlnm.Print_Titles" localSheetId="5">一般公共预算基本支出表!$1:$5</definedName>
    <definedName name="_xlnm.Print_Titles" localSheetId="8">财政拨款预算“三公”经费支出表!$1:$5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<sst xmlns="http://schemas.openxmlformats.org/spreadsheetml/2006/main" count="278" uniqueCount="164">
  <si>
    <t>部门公开表1</t>
  </si>
  <si>
    <t>部门收支总表</t>
  </si>
  <si>
    <t>单位：万元</t>
  </si>
  <si>
    <t>收      入</t>
  </si>
  <si>
    <t>支      出</t>
  </si>
  <si>
    <t>项目</t>
  </si>
  <si>
    <t>预算数</t>
  </si>
  <si>
    <t>一、一般公共预算拨款收入</t>
  </si>
  <si>
    <t>一、社会保障和就业支出</t>
  </si>
  <si>
    <t>二、政府性基金预算拨款收入</t>
  </si>
  <si>
    <t>二、卫生健康支出</t>
  </si>
  <si>
    <t>三、国有资本经营预算拨款收入</t>
  </si>
  <si>
    <t>三、住房保障支出</t>
  </si>
  <si>
    <t>四、事业收入</t>
  </si>
  <si>
    <t/>
  </si>
  <si>
    <t>五、事业单位经营收入</t>
  </si>
  <si>
    <t>六、其他收入</t>
  </si>
  <si>
    <t>本年收入合计</t>
  </si>
  <si>
    <t>本年支出合计</t>
  </si>
  <si>
    <t>使用非财政拨款结余</t>
  </si>
  <si>
    <t>结转下年（非财政拨款）</t>
  </si>
  <si>
    <t>上年结转</t>
  </si>
  <si>
    <t>收    入    总    计</t>
  </si>
  <si>
    <t>支    出    总    计</t>
  </si>
  <si>
    <t>部门公开表2</t>
  </si>
  <si>
    <t>部门收入总表</t>
  </si>
  <si>
    <t>单位名称</t>
  </si>
  <si>
    <t>合计</t>
  </si>
  <si>
    <t>本年收入</t>
  </si>
  <si>
    <t>小计</t>
  </si>
  <si>
    <t>一般公共预算结转资金</t>
  </si>
  <si>
    <t>政府性基金预算结转资金</t>
  </si>
  <si>
    <t>国有资本经营预算结转资金</t>
  </si>
  <si>
    <t>财政专户管理资金</t>
  </si>
  <si>
    <t>其他资金</t>
  </si>
  <si>
    <t>一般公共预算拨款</t>
  </si>
  <si>
    <t>政府性基金预算拨款</t>
  </si>
  <si>
    <t>国有资本经营预算拨款</t>
  </si>
  <si>
    <t>事业收入</t>
  </si>
  <si>
    <t>事业单位经营收入</t>
  </si>
  <si>
    <t>上级补助
收入</t>
  </si>
  <si>
    <t>附属单位
上缴收入</t>
  </si>
  <si>
    <t>其他收入</t>
  </si>
  <si>
    <t>金额</t>
  </si>
  <si>
    <t>其中：财政专户管理资金</t>
  </si>
  <si>
    <t>中华中医药学会</t>
  </si>
  <si>
    <t>部门公开表3</t>
  </si>
  <si>
    <t>部门支出总表</t>
  </si>
  <si>
    <t>科目代码</t>
  </si>
  <si>
    <t>科目名称</t>
  </si>
  <si>
    <t>基本支出</t>
  </si>
  <si>
    <t>项目支出</t>
  </si>
  <si>
    <t>上缴上级支出</t>
  </si>
  <si>
    <t>事业单位经营支出</t>
  </si>
  <si>
    <t>对附属单位补助支出</t>
  </si>
  <si>
    <t>208</t>
  </si>
  <si>
    <t>社会保障和就业支出</t>
  </si>
  <si>
    <t xml:space="preserve">  20805</t>
  </si>
  <si>
    <t xml:space="preserve">  行政事业单位养老支出</t>
  </si>
  <si>
    <t xml:space="preserve">    2080502</t>
  </si>
  <si>
    <t xml:space="preserve">    事业单位离退休</t>
  </si>
  <si>
    <t>210</t>
  </si>
  <si>
    <t>卫生健康支出</t>
  </si>
  <si>
    <t xml:space="preserve">  21017</t>
  </si>
  <si>
    <t xml:space="preserve">  中医药事务</t>
  </si>
  <si>
    <t xml:space="preserve">    2101799</t>
  </si>
  <si>
    <t xml:space="preserve">    其他中医药事务支出</t>
  </si>
  <si>
    <t>221</t>
  </si>
  <si>
    <t>住房保障支出</t>
  </si>
  <si>
    <t xml:space="preserve">  22102</t>
  </si>
  <si>
    <t xml:space="preserve">  住房改革支出</t>
  </si>
  <si>
    <t xml:space="preserve">    2210201</t>
  </si>
  <si>
    <t xml:space="preserve">    住房公积金</t>
  </si>
  <si>
    <t xml:space="preserve">    2210202</t>
  </si>
  <si>
    <t xml:space="preserve">    提租补贴</t>
  </si>
  <si>
    <t xml:space="preserve">    2210203</t>
  </si>
  <si>
    <t xml:space="preserve">    购房补贴</t>
  </si>
  <si>
    <t>合        计</t>
  </si>
  <si>
    <t>部门公开表4</t>
  </si>
  <si>
    <t>财政拨款收支总表</t>
  </si>
  <si>
    <t>项    目</t>
  </si>
  <si>
    <t>一、本年收入</t>
  </si>
  <si>
    <t>一、本年支出</t>
  </si>
  <si>
    <t>（一）一般公共预算拨款</t>
  </si>
  <si>
    <t>（一）社会保障和就业支出</t>
  </si>
  <si>
    <t>（二）政府性基金预算拨款</t>
  </si>
  <si>
    <t>（二）卫生健康支出</t>
  </si>
  <si>
    <t>（三）国有资本经营预算拨款</t>
  </si>
  <si>
    <t>（三）住房保障支出</t>
  </si>
  <si>
    <t>二、上年结转</t>
  </si>
  <si>
    <t xml:space="preserve">     收    入    总    计</t>
  </si>
  <si>
    <t xml:space="preserve">     支    出    总    计</t>
  </si>
  <si>
    <t>部门公开表5</t>
  </si>
  <si>
    <t>一般公共预算支出表</t>
  </si>
  <si>
    <t>本年一般公共预算支出</t>
  </si>
  <si>
    <t>人员经费</t>
  </si>
  <si>
    <t>公用经费</t>
  </si>
  <si>
    <t>20805</t>
  </si>
  <si>
    <t>行政事业单位养老支出</t>
  </si>
  <si>
    <t>2080502</t>
  </si>
  <si>
    <t>事业单位离退休</t>
  </si>
  <si>
    <t>21017</t>
  </si>
  <si>
    <t>中医药事务</t>
  </si>
  <si>
    <t>2101799</t>
  </si>
  <si>
    <t>其他中医药事务支出</t>
  </si>
  <si>
    <t>22102</t>
  </si>
  <si>
    <t>住房改革支出</t>
  </si>
  <si>
    <t>2210201</t>
  </si>
  <si>
    <t>住房公积金</t>
  </si>
  <si>
    <t>2210202</t>
  </si>
  <si>
    <t>提租补贴</t>
  </si>
  <si>
    <t>2210203</t>
  </si>
  <si>
    <t>购房补贴</t>
  </si>
  <si>
    <t>合               计</t>
  </si>
  <si>
    <t>部门公开表6</t>
  </si>
  <si>
    <t>一般公共预算基本支出表</t>
  </si>
  <si>
    <t>部门预算支出经济分类科目</t>
  </si>
  <si>
    <t>本年一般公共预算基本支出</t>
  </si>
  <si>
    <t>301</t>
  </si>
  <si>
    <t>工资福利支出</t>
  </si>
  <si>
    <t>30101</t>
  </si>
  <si>
    <t>基本工资</t>
  </si>
  <si>
    <t>30102</t>
  </si>
  <si>
    <t>津贴补贴</t>
  </si>
  <si>
    <t>30113</t>
  </si>
  <si>
    <t>302</t>
  </si>
  <si>
    <t>商品和服务支出</t>
  </si>
  <si>
    <t>30202</t>
  </si>
  <si>
    <t>印刷费</t>
  </si>
  <si>
    <t>30205</t>
  </si>
  <si>
    <t>水费</t>
  </si>
  <si>
    <t>30206</t>
  </si>
  <si>
    <t>电费</t>
  </si>
  <si>
    <t>30208</t>
  </si>
  <si>
    <t>取暖费</t>
  </si>
  <si>
    <t>30209</t>
  </si>
  <si>
    <t>物业管理费</t>
  </si>
  <si>
    <t>30214</t>
  </si>
  <si>
    <t>租赁费</t>
  </si>
  <si>
    <t>30240</t>
  </si>
  <si>
    <t>税金及附加费用</t>
  </si>
  <si>
    <t>30299</t>
  </si>
  <si>
    <t>其他商品和服务支出</t>
  </si>
  <si>
    <t>303</t>
  </si>
  <si>
    <t>对个人和家庭的补助</t>
  </si>
  <si>
    <t>30302</t>
  </si>
  <si>
    <t>退休费</t>
  </si>
  <si>
    <t>部门公开表7</t>
  </si>
  <si>
    <t>政府性基金预算支出表</t>
  </si>
  <si>
    <t>本年政府性基金预算支出</t>
  </si>
  <si>
    <t>注：2024年中华中医药学会无政府性基金预算支出。</t>
  </si>
  <si>
    <t>部门公开表8</t>
  </si>
  <si>
    <t>国有资本经营预算支出表</t>
  </si>
  <si>
    <t>本年国有资本经营预算支出</t>
  </si>
  <si>
    <t>注：2024年中华中医药学会无国有资本经营预算支出。</t>
  </si>
  <si>
    <t>部门公开表9</t>
  </si>
  <si>
    <t>财政拨款预算“三公”经费支出表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</si>
  <si>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</si>
  <si>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</si>
  <si>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</si>
  <si>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</si>
  <si>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</si>
  <si>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</si>
  <si>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注：2024年中华中医药学会无一般公共预算“三公”经费支出。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</si>
</sst>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=0]&quot;&quot;;#,##0.00&quot;&quot;"/>
  </numFmts>
  <fonts count="37">
    <font>
      <sz val="10"/>
      <name val="Calibri"/>
      <charset val="134"/>
    </font>
    <font>
      <sz val="10"/>
      <name val="宋体"/>
      <charset val="134"/>
    </font>
    <font>
      <b/>
      <sz val="24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微软雅黑"/>
      <charset val="134"/>
    </font>
    <font>
      <sz val="10"/>
      <color rgb="FF000000"/>
      <name val="Arial"/>
      <charset val="134"/>
    </font>
    <font>
      <b/>
      <sz val="10"/>
      <name val="宋体"/>
      <charset val="134"/>
    </font>
    <font>
      <sz val="9"/>
      <color indexed="8"/>
      <name val="宋体"/>
      <charset val="134"/>
    </font>
    <font>
      <sz val="8"/>
      <name val="宋体"/>
      <charset val="134"/>
    </font>
    <font>
      <sz val="8"/>
      <color rgb="FF000000"/>
      <name val="宋体"/>
      <charset val="134"/>
    </font>
    <font>
      <b/>
      <sz val="8"/>
      <color rgb="FF000000"/>
      <name val="宋体"/>
      <charset val="134"/>
    </font>
    <font>
      <b/>
      <sz val="8"/>
      <name val="宋体"/>
      <charset val="134"/>
    </font>
    <font>
      <b/>
      <sz val="10"/>
      <name val="Calibri"/>
      <charset val="134"/>
    </font>
    <font>
      <sz val="9"/>
      <color rgb="FF000000"/>
      <name val="宋体"/>
      <charset val="134"/>
    </font>
    <font>
      <b/>
      <sz val="2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15" fillId="0" borderId="0">
      <alignment vertical="center"/>
    </xf>
  </cellStyleXfs>
  <cellXfs count="57">
    <xf numFmtId="0" fontId="0" fillId="0" borderId="0" xfId="0"/>
    <xf numFmtId="0" fontId="1" fillId="0" borderId="0" xfId="50" applyFont="1" applyFill="1" applyAlignment="1">
      <alignment horizontal="right" vertical="center"/>
    </xf>
    <xf numFmtId="0" fontId="2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left" vertical="center" wrapText="1"/>
    </xf>
    <xf numFmtId="0" fontId="3" fillId="0" borderId="0" xfId="0" applyNumberFormat="1" applyFont="1" applyAlignment="1">
      <alignment horizontal="right" vertical="center"/>
    </xf>
    <xf numFmtId="0" fontId="3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176" fontId="5" fillId="0" borderId="1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0" fontId="1" fillId="0" borderId="0" xfId="52" applyFont="1" applyFill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6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7" fillId="0" borderId="0" xfId="49" applyFont="1" applyBorder="1" applyAlignment="1" applyProtection="1">
      <alignment horizontal="right" vertical="center"/>
    </xf>
    <xf numFmtId="0" fontId="8" fillId="0" borderId="0" xfId="0" applyNumberFormat="1" applyFont="1" applyAlignment="1">
      <alignment horizontal="left" vertical="center" wrapText="1"/>
    </xf>
    <xf numFmtId="0" fontId="9" fillId="0" borderId="0" xfId="0" applyNumberFormat="1" applyFont="1" applyAlignment="1">
      <alignment horizontal="right" vertical="center"/>
    </xf>
    <xf numFmtId="0" fontId="9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left" vertical="center" wrapText="1"/>
    </xf>
    <xf numFmtId="176" fontId="10" fillId="0" borderId="1" xfId="0" applyNumberFormat="1" applyFont="1" applyBorder="1" applyAlignment="1">
      <alignment horizontal="right" vertical="center"/>
    </xf>
    <xf numFmtId="0" fontId="9" fillId="0" borderId="1" xfId="0" applyNumberFormat="1" applyFont="1" applyBorder="1" applyAlignment="1">
      <alignment horizontal="left" vertical="center" wrapText="1"/>
    </xf>
    <xf numFmtId="176" fontId="9" fillId="0" borderId="1" xfId="0" applyNumberFormat="1" applyFont="1" applyBorder="1" applyAlignment="1">
      <alignment horizontal="right" vertical="center"/>
    </xf>
    <xf numFmtId="0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left" vertical="center" indent="1"/>
    </xf>
    <xf numFmtId="0" fontId="1" fillId="0" borderId="1" xfId="0" applyNumberFormat="1" applyFont="1" applyBorder="1" applyAlignment="1">
      <alignment horizontal="left" vertical="center" indent="2"/>
    </xf>
    <xf numFmtId="176" fontId="1" fillId="0" borderId="1" xfId="0" applyNumberFormat="1" applyFont="1" applyBorder="1" applyAlignment="1">
      <alignment horizontal="left" vertical="center"/>
    </xf>
    <xf numFmtId="0" fontId="12" fillId="0" borderId="1" xfId="0" applyNumberFormat="1" applyFont="1" applyBorder="1" applyAlignment="1">
      <alignment horizontal="center"/>
    </xf>
    <xf numFmtId="0" fontId="13" fillId="0" borderId="1" xfId="0" applyNumberFormat="1" applyFont="1" applyBorder="1" applyAlignment="1">
      <alignment horizontal="left" vertical="center"/>
    </xf>
    <xf numFmtId="176" fontId="13" fillId="0" borderId="1" xfId="0" applyNumberFormat="1" applyFont="1" applyBorder="1" applyAlignment="1">
      <alignment horizontal="right" vertical="center"/>
    </xf>
    <xf numFmtId="0" fontId="3" fillId="0" borderId="1" xfId="0" applyNumberFormat="1" applyFont="1" applyBorder="1" applyAlignment="1">
      <alignment horizontal="center" vertical="center"/>
    </xf>
    <xf numFmtId="0" fontId="9" fillId="0" borderId="0" xfId="0" applyNumberFormat="1" applyFont="1" applyAlignment="1">
      <alignment horizontal="left" vertical="center" wrapText="1"/>
    </xf>
    <xf numFmtId="0" fontId="8" fillId="0" borderId="1" xfId="0" applyNumberFormat="1" applyFont="1" applyBorder="1" applyAlignment="1">
      <alignment horizontal="lef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justify" vertical="top" wrapText="1"/>
    </xf>
    <xf numFmtId="0" fontId="8" fillId="0" borderId="0" xfId="0" applyFont="1" applyAlignment="1">
      <alignment horizontal="left" vertical="center"/>
    </xf>
    <xf numFmtId="0" fontId="11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right" vertical="center"/>
    </xf>
    <xf numFmtId="0" fontId="1" fillId="0" borderId="2" xfId="0" applyNumberFormat="1" applyFont="1" applyFill="1" applyBorder="1" applyAlignment="1">
      <alignment horizontal="right" vertical="center"/>
    </xf>
    <xf numFmtId="0" fontId="8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0" fontId="13" fillId="0" borderId="0" xfId="0" applyNumberFormat="1" applyFont="1" applyAlignment="1">
      <alignment horizontal="left" vertical="center" wrapText="1"/>
    </xf>
    <xf numFmtId="0" fontId="13" fillId="0" borderId="0" xfId="0" applyNumberFormat="1" applyFont="1" applyAlignment="1">
      <alignment horizontal="right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04-分类改革-预算表" xfId="50"/>
    <cellStyle name="常规_2015年蓝本格式" xfId="51"/>
    <cellStyle name="常规 2 2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9968;&#33324;&#20844;&#20849;&#39044;&#31639;&#25903;&#20986;&#34920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showGridLines="0" showRuler="0" workbookViewId="0">
      <selection activeCell="B34" sqref="B34"/>
    </sheetView>
  </sheetViews>
  <sheetFormatPr defaultColWidth="9" defaultRowHeight="12.75" outlineLevelCol="3"/>
  <cols>
    <col min="1" max="1" width="41.1428571428571" customWidth="1"/>
    <col min="2" max="2" width="30" customWidth="1"/>
    <col min="3" max="3" width="39.2857142857143" customWidth="1"/>
    <col min="4" max="4" width="40.2857142857143" customWidth="1"/>
    <col min="5" max="5" width="9.57142857142857" customWidth="1"/>
  </cols>
  <sheetData>
    <row r="1" ht="15" customHeight="1" spans="1:4">
      <c r="A1" s="16"/>
      <c r="B1" s="16"/>
      <c r="C1" s="16"/>
      <c r="D1" s="23" t="s">
        <v>0</v>
      </c>
    </row>
    <row r="2" ht="30.75" customHeight="1" spans="1:4">
      <c r="A2" s="2" t="s">
        <v>1</v>
      </c>
      <c r="B2" s="2"/>
      <c r="C2" s="2"/>
      <c r="D2" s="2"/>
    </row>
    <row r="3" ht="16.5" customHeight="1" spans="1:4">
      <c r="A3" s="54" t="str">
        <f>_xlfn.CONCAT("单位：","中华中医药学会")</f>
        <v>单位：中华中医药学会</v>
      </c>
      <c r="B3" s="55"/>
      <c r="C3" s="55"/>
      <c r="D3" s="56" t="s">
        <v>2</v>
      </c>
    </row>
    <row r="4" ht="18.75" customHeight="1" spans="1:4">
      <c r="A4" s="5" t="s">
        <v>3</v>
      </c>
      <c r="B4" s="5"/>
      <c r="C4" s="5" t="s">
        <v>4</v>
      </c>
      <c r="D4" s="5"/>
    </row>
    <row r="5" ht="18.75" customHeight="1" spans="1:4">
      <c r="A5" s="5" t="s">
        <v>5</v>
      </c>
      <c r="B5" s="5" t="s">
        <v>6</v>
      </c>
      <c r="C5" s="5" t="s">
        <v>5</v>
      </c>
      <c r="D5" s="5" t="s">
        <v>6</v>
      </c>
    </row>
    <row r="6" ht="18.75" customHeight="1" spans="1:4">
      <c r="A6" s="18" t="s">
        <v>7</v>
      </c>
      <c r="B6" s="14">
        <v>297.73</v>
      </c>
      <c r="C6" s="18" t="s">
        <v>8</v>
      </c>
      <c r="D6" s="14">
        <v>17.4</v>
      </c>
    </row>
    <row r="7" ht="18.75" customHeight="1" spans="1:4">
      <c r="A7" s="18" t="s">
        <v>9</v>
      </c>
      <c r="B7" s="14">
        <v>0</v>
      </c>
      <c r="C7" s="18" t="s">
        <v>10</v>
      </c>
      <c r="D7" s="14">
        <v>5206.16</v>
      </c>
    </row>
    <row r="8" ht="18.75" customHeight="1" spans="1:4">
      <c r="A8" s="18" t="s">
        <v>11</v>
      </c>
      <c r="B8" s="14">
        <v>0</v>
      </c>
      <c r="C8" s="18" t="s">
        <v>12</v>
      </c>
      <c r="D8" s="14">
        <v>155.41</v>
      </c>
    </row>
    <row r="9" ht="18.75" customHeight="1" spans="1:4">
      <c r="A9" s="18" t="s">
        <v>13</v>
      </c>
      <c r="B9" s="14">
        <v>4479.23</v>
      </c>
      <c r="C9" s="18" t="s">
        <v>14</v>
      </c>
      <c r="D9" s="14" t="s">
        <v>14</v>
      </c>
    </row>
    <row r="10" ht="18.75" customHeight="1" spans="1:4">
      <c r="A10" s="18" t="s">
        <v>15</v>
      </c>
      <c r="B10" s="14">
        <v>0</v>
      </c>
      <c r="C10" s="18" t="s">
        <v>14</v>
      </c>
      <c r="D10" s="14" t="s">
        <v>14</v>
      </c>
    </row>
    <row r="11" ht="18.75" customHeight="1" spans="1:4">
      <c r="A11" s="18" t="s">
        <v>16</v>
      </c>
      <c r="B11" s="14">
        <v>599.72</v>
      </c>
      <c r="C11" s="18" t="s">
        <v>14</v>
      </c>
      <c r="D11" s="14" t="s">
        <v>14</v>
      </c>
    </row>
    <row r="12" ht="18.75" customHeight="1" spans="1:4">
      <c r="A12" s="18" t="s">
        <v>14</v>
      </c>
      <c r="B12" s="14" t="s">
        <v>14</v>
      </c>
      <c r="C12" s="18"/>
      <c r="D12" s="14" t="s">
        <v>14</v>
      </c>
    </row>
    <row r="13" ht="18.75" customHeight="1" spans="1:4">
      <c r="A13" s="17" t="s">
        <v>17</v>
      </c>
      <c r="B13" s="14">
        <v>5376.68</v>
      </c>
      <c r="C13" s="17" t="s">
        <v>18</v>
      </c>
      <c r="D13" s="14">
        <v>5378.97</v>
      </c>
    </row>
    <row r="14" ht="18.75" customHeight="1" spans="1:4">
      <c r="A14" s="18" t="s">
        <v>19</v>
      </c>
      <c r="B14" s="14">
        <v>0</v>
      </c>
      <c r="C14" s="18" t="s">
        <v>20</v>
      </c>
      <c r="D14" s="14">
        <f>SUM(B17-D13)</f>
        <v>0</v>
      </c>
    </row>
    <row r="15" ht="18.75" customHeight="1" spans="1:4">
      <c r="A15" s="18" t="s">
        <v>21</v>
      </c>
      <c r="B15" s="14">
        <v>2.29</v>
      </c>
      <c r="C15" s="18"/>
      <c r="D15" s="14" t="s">
        <v>14</v>
      </c>
    </row>
    <row r="16" ht="18.75" customHeight="1" spans="1:4">
      <c r="A16" s="18"/>
      <c r="B16" s="14" t="s">
        <v>14</v>
      </c>
      <c r="C16" s="18"/>
      <c r="D16" s="14" t="s">
        <v>14</v>
      </c>
    </row>
    <row r="17" ht="18.75" customHeight="1" spans="1:4">
      <c r="A17" s="17" t="s">
        <v>22</v>
      </c>
      <c r="B17" s="14">
        <v>5378.97</v>
      </c>
      <c r="C17" s="17" t="s">
        <v>23</v>
      </c>
      <c r="D17" s="14">
        <v>5378.97</v>
      </c>
    </row>
  </sheetData>
  <mergeCells count="3">
    <mergeCell ref="A2:D2"/>
    <mergeCell ref="A4:B4"/>
    <mergeCell ref="C4:D4"/>
  </mergeCells>
  <pageMargins left="0.75" right="0.75" top="1" bottom="1" header="0.5" footer="0.5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8"/>
  <sheetViews>
    <sheetView showGridLines="0" showRuler="0" topLeftCell="B1" workbookViewId="0">
      <selection activeCell="S1" sqref="S1"/>
    </sheetView>
  </sheetViews>
  <sheetFormatPr defaultColWidth="9" defaultRowHeight="12.75" outlineLevelRow="7"/>
  <cols>
    <col min="1" max="1" width="9.57142857142857" hidden="1" customWidth="1"/>
    <col min="2" max="2" width="13" customWidth="1"/>
    <col min="3" max="3" width="12.5714285714286" customWidth="1"/>
    <col min="4" max="4" width="12.8571428571429" customWidth="1"/>
    <col min="5" max="5" width="13.4285714285714" customWidth="1"/>
    <col min="6" max="6" width="13.2857142857143" customWidth="1"/>
    <col min="7" max="7" width="13" customWidth="1"/>
    <col min="8" max="8" width="12.7142857142857" customWidth="1"/>
    <col min="9" max="9" width="11.8571428571429" customWidth="1"/>
    <col min="10" max="10" width="11.5714285714286" customWidth="1"/>
    <col min="11" max="11" width="12" customWidth="1"/>
    <col min="12" max="12" width="11.8571428571429" customWidth="1"/>
    <col min="13" max="15" width="10.7142857142857" customWidth="1"/>
    <col min="16" max="16" width="12.5714285714286" customWidth="1"/>
    <col min="17" max="17" width="11.8571428571429" customWidth="1"/>
    <col min="18" max="19" width="13" customWidth="1"/>
    <col min="20" max="26" width="10" customWidth="1"/>
  </cols>
  <sheetData>
    <row r="1" ht="16.5" customHeight="1" spans="3:19">
      <c r="C1" s="11"/>
      <c r="S1" s="52" t="s">
        <v>24</v>
      </c>
    </row>
    <row r="2" ht="35.25" customHeight="1" spans="1:18">
      <c r="A2" s="2" t="s">
        <v>14</v>
      </c>
      <c r="B2" s="49" t="s">
        <v>25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</row>
    <row r="3" ht="14.25" customHeight="1" spans="1:19">
      <c r="A3" s="41" t="s">
        <v>14</v>
      </c>
      <c r="B3" s="47" t="str">
        <f>_xlfn.CONCAT("单位：","中华中医药学会")</f>
        <v>单位：中华中医药学会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25" t="s">
        <v>2</v>
      </c>
      <c r="S3" s="25"/>
    </row>
    <row r="4" ht="18" customHeight="1" spans="1:19">
      <c r="A4" s="26" t="s">
        <v>26</v>
      </c>
      <c r="B4" s="26" t="s">
        <v>27</v>
      </c>
      <c r="C4" s="26" t="s">
        <v>21</v>
      </c>
      <c r="D4" s="26"/>
      <c r="E4" s="26"/>
      <c r="F4" s="26"/>
      <c r="G4" s="26"/>
      <c r="H4" s="26"/>
      <c r="I4" s="26" t="s">
        <v>28</v>
      </c>
      <c r="J4" s="26"/>
      <c r="K4" s="26"/>
      <c r="L4" s="26"/>
      <c r="M4" s="26"/>
      <c r="N4" s="26"/>
      <c r="O4" s="26"/>
      <c r="P4" s="26"/>
      <c r="Q4" s="26"/>
      <c r="R4" s="26"/>
      <c r="S4" s="26" t="s">
        <v>19</v>
      </c>
    </row>
    <row r="5" ht="18" customHeight="1" spans="1:19">
      <c r="A5" s="26"/>
      <c r="B5" s="26"/>
      <c r="C5" s="26" t="s">
        <v>29</v>
      </c>
      <c r="D5" s="26" t="s">
        <v>30</v>
      </c>
      <c r="E5" s="26" t="s">
        <v>31</v>
      </c>
      <c r="F5" s="26" t="s">
        <v>32</v>
      </c>
      <c r="G5" s="26" t="s">
        <v>33</v>
      </c>
      <c r="H5" s="26" t="s">
        <v>34</v>
      </c>
      <c r="I5" s="26" t="s">
        <v>29</v>
      </c>
      <c r="J5" s="26" t="s">
        <v>35</v>
      </c>
      <c r="K5" s="26" t="s">
        <v>36</v>
      </c>
      <c r="L5" s="26" t="s">
        <v>37</v>
      </c>
      <c r="M5" s="26" t="s">
        <v>38</v>
      </c>
      <c r="N5" s="26"/>
      <c r="O5" s="26" t="s">
        <v>39</v>
      </c>
      <c r="P5" s="26" t="s">
        <v>40</v>
      </c>
      <c r="Q5" s="26" t="s">
        <v>41</v>
      </c>
      <c r="R5" s="26" t="s">
        <v>42</v>
      </c>
      <c r="S5" s="26"/>
    </row>
    <row r="6" ht="27" customHeight="1" spans="1:19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 t="s">
        <v>43</v>
      </c>
      <c r="N6" s="26" t="s">
        <v>44</v>
      </c>
      <c r="O6" s="26"/>
      <c r="P6" s="26"/>
      <c r="Q6" s="26"/>
      <c r="R6" s="26"/>
      <c r="S6" s="26"/>
    </row>
    <row r="7" ht="33.75" customHeight="1" spans="1:26">
      <c r="A7" s="29" t="s">
        <v>45</v>
      </c>
      <c r="B7" s="30">
        <f>SUM(C7,I7,S7)</f>
        <v>5378.97</v>
      </c>
      <c r="C7" s="30">
        <f>SUM(D7,E7,F7,G7,H7)</f>
        <v>2.29</v>
      </c>
      <c r="D7" s="30">
        <v>2.29</v>
      </c>
      <c r="E7" s="30">
        <v>0</v>
      </c>
      <c r="F7" s="30">
        <v>0</v>
      </c>
      <c r="G7" s="30">
        <v>0</v>
      </c>
      <c r="H7" s="30">
        <v>0</v>
      </c>
      <c r="I7" s="30">
        <f>SUM(J7,K7,L7,M7,O7,P7,Q7,R7)</f>
        <v>5376.68</v>
      </c>
      <c r="J7" s="30">
        <v>297.73</v>
      </c>
      <c r="K7" s="30">
        <v>0</v>
      </c>
      <c r="L7" s="30">
        <v>0</v>
      </c>
      <c r="M7" s="30">
        <v>4479.23</v>
      </c>
      <c r="N7" s="30">
        <v>0</v>
      </c>
      <c r="O7" s="30">
        <v>0</v>
      </c>
      <c r="P7" s="30">
        <v>0</v>
      </c>
      <c r="Q7" s="30">
        <v>0</v>
      </c>
      <c r="R7" s="30">
        <v>599.72</v>
      </c>
      <c r="S7" s="30">
        <v>0</v>
      </c>
      <c r="T7" s="53"/>
      <c r="U7" s="53"/>
      <c r="V7" s="53"/>
      <c r="W7" s="53"/>
      <c r="X7" s="53"/>
      <c r="Y7" s="53"/>
      <c r="Z7" s="53"/>
    </row>
    <row r="8" ht="33.75" customHeight="1" spans="1:19">
      <c r="A8" s="50" t="s">
        <v>27</v>
      </c>
      <c r="B8" s="51">
        <f>SUM(C8,I8,S8)</f>
        <v>5378.97</v>
      </c>
      <c r="C8" s="51">
        <f>SUM(D8,E8,F8,G8,H8)</f>
        <v>2.29</v>
      </c>
      <c r="D8" s="51">
        <v>2.29</v>
      </c>
      <c r="E8" s="51">
        <v>0</v>
      </c>
      <c r="F8" s="51">
        <v>0</v>
      </c>
      <c r="G8" s="51">
        <v>0</v>
      </c>
      <c r="H8" s="51">
        <v>0</v>
      </c>
      <c r="I8" s="51">
        <f>SUM(J8,K8,L8,M8,O8,P8,Q8,R8)</f>
        <v>5376.68</v>
      </c>
      <c r="J8" s="51">
        <v>297.73</v>
      </c>
      <c r="K8" s="51">
        <v>0</v>
      </c>
      <c r="L8" s="51">
        <v>0</v>
      </c>
      <c r="M8" s="51">
        <v>4479.23</v>
      </c>
      <c r="N8" s="51">
        <v>0</v>
      </c>
      <c r="O8" s="51">
        <v>0</v>
      </c>
      <c r="P8" s="51">
        <v>0</v>
      </c>
      <c r="Q8" s="51">
        <v>0</v>
      </c>
      <c r="R8" s="51">
        <v>599.72</v>
      </c>
      <c r="S8" s="51">
        <v>0</v>
      </c>
    </row>
  </sheetData>
  <mergeCells count="23">
    <mergeCell ref="B2:R2"/>
    <mergeCell ref="B3:Q3"/>
    <mergeCell ref="R3:S3"/>
    <mergeCell ref="C4:H4"/>
    <mergeCell ref="I4:R4"/>
    <mergeCell ref="M5:N5"/>
    <mergeCell ref="A4:A6"/>
    <mergeCell ref="B4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O5:O6"/>
    <mergeCell ref="P5:P6"/>
    <mergeCell ref="Q5:Q6"/>
    <mergeCell ref="R5:R6"/>
    <mergeCell ref="S4:S6"/>
  </mergeCells>
  <pageMargins left="0.75" right="0.75" top="1" bottom="1" header="0.5" footer="0.5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8"/>
  <sheetViews>
    <sheetView showGridLines="0" showRuler="0" workbookViewId="0">
      <selection activeCell="H1" sqref="H1"/>
    </sheetView>
  </sheetViews>
  <sheetFormatPr defaultColWidth="9" defaultRowHeight="12.75"/>
  <cols>
    <col min="1" max="1" width="13.5714285714286" customWidth="1"/>
    <col min="2" max="2" width="43.2857142857143" customWidth="1"/>
    <col min="3" max="8" width="25" customWidth="1"/>
    <col min="9" max="26" width="10" customWidth="1"/>
  </cols>
  <sheetData>
    <row r="1" ht="15.75" customHeight="1" spans="8:8">
      <c r="H1" s="23" t="s">
        <v>46</v>
      </c>
    </row>
    <row r="2" ht="30.75" customHeight="1" spans="1:8">
      <c r="A2" s="2" t="s">
        <v>47</v>
      </c>
      <c r="B2" s="2"/>
      <c r="C2" s="2"/>
      <c r="D2" s="2"/>
      <c r="E2" s="2"/>
      <c r="F2" s="2"/>
      <c r="G2" s="2"/>
      <c r="H2" s="2"/>
    </row>
    <row r="3" ht="15.75" customHeight="1" spans="1:8">
      <c r="A3" s="41" t="str">
        <f>_xlfn.CONCAT("单位：","中华中医药学会")</f>
        <v>单位：中华中医药学会</v>
      </c>
      <c r="B3" s="41"/>
      <c r="C3" s="41"/>
      <c r="D3" s="41"/>
      <c r="E3" s="41"/>
      <c r="F3" s="41"/>
      <c r="G3" s="41"/>
      <c r="H3" s="25" t="s">
        <v>2</v>
      </c>
    </row>
    <row r="4" ht="18.75" customHeight="1" spans="1:26">
      <c r="A4" s="26" t="s">
        <v>48</v>
      </c>
      <c r="B4" s="26" t="s">
        <v>49</v>
      </c>
      <c r="C4" s="26" t="s">
        <v>27</v>
      </c>
      <c r="D4" s="26" t="s">
        <v>50</v>
      </c>
      <c r="E4" s="26" t="s">
        <v>51</v>
      </c>
      <c r="F4" s="26" t="s">
        <v>52</v>
      </c>
      <c r="G4" s="26" t="s">
        <v>53</v>
      </c>
      <c r="H4" s="26" t="s">
        <v>54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ht="22.5" customHeight="1" spans="1:26">
      <c r="A5" s="42" t="s">
        <v>55</v>
      </c>
      <c r="B5" s="42" t="s">
        <v>56</v>
      </c>
      <c r="C5" s="43">
        <f t="shared" ref="C5:C16" si="0">SUM(D5,E5,F5,G5,H5)</f>
        <v>17.4</v>
      </c>
      <c r="D5" s="43">
        <v>17.4</v>
      </c>
      <c r="E5" s="43">
        <v>0</v>
      </c>
      <c r="F5" s="43">
        <v>0</v>
      </c>
      <c r="G5" s="43">
        <v>0</v>
      </c>
      <c r="H5" s="43">
        <v>0</v>
      </c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</row>
    <row r="6" ht="22.5" customHeight="1" spans="1:26">
      <c r="A6" s="42" t="s">
        <v>57</v>
      </c>
      <c r="B6" s="42" t="s">
        <v>58</v>
      </c>
      <c r="C6" s="43">
        <f t="shared" si="0"/>
        <v>17.4</v>
      </c>
      <c r="D6" s="43">
        <v>17.4</v>
      </c>
      <c r="E6" s="43">
        <v>0</v>
      </c>
      <c r="F6" s="43">
        <v>0</v>
      </c>
      <c r="G6" s="43">
        <v>0</v>
      </c>
      <c r="H6" s="43">
        <v>0</v>
      </c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</row>
    <row r="7" ht="22.5" customHeight="1" spans="1:26">
      <c r="A7" s="42" t="s">
        <v>59</v>
      </c>
      <c r="B7" s="42" t="s">
        <v>60</v>
      </c>
      <c r="C7" s="43">
        <f t="shared" si="0"/>
        <v>17.4</v>
      </c>
      <c r="D7" s="43">
        <v>17.4</v>
      </c>
      <c r="E7" s="43">
        <v>0</v>
      </c>
      <c r="F7" s="43">
        <v>0</v>
      </c>
      <c r="G7" s="43">
        <v>0</v>
      </c>
      <c r="H7" s="43">
        <v>0</v>
      </c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</row>
    <row r="8" ht="22.5" customHeight="1" spans="1:26">
      <c r="A8" s="42" t="s">
        <v>61</v>
      </c>
      <c r="B8" s="42" t="s">
        <v>62</v>
      </c>
      <c r="C8" s="43">
        <f t="shared" si="0"/>
        <v>5206.16</v>
      </c>
      <c r="D8" s="43">
        <v>5206.16</v>
      </c>
      <c r="E8" s="43">
        <v>0</v>
      </c>
      <c r="F8" s="43">
        <v>0</v>
      </c>
      <c r="G8" s="43">
        <v>0</v>
      </c>
      <c r="H8" s="43">
        <v>0</v>
      </c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</row>
    <row r="9" ht="22.5" customHeight="1" spans="1:26">
      <c r="A9" s="42" t="s">
        <v>63</v>
      </c>
      <c r="B9" s="42" t="s">
        <v>64</v>
      </c>
      <c r="C9" s="43">
        <f t="shared" si="0"/>
        <v>5206.16</v>
      </c>
      <c r="D9" s="43">
        <v>5206.16</v>
      </c>
      <c r="E9" s="43">
        <v>0</v>
      </c>
      <c r="F9" s="43">
        <v>0</v>
      </c>
      <c r="G9" s="43">
        <v>0</v>
      </c>
      <c r="H9" s="43">
        <v>0</v>
      </c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</row>
    <row r="10" ht="22.5" customHeight="1" spans="1:26">
      <c r="A10" s="42" t="s">
        <v>65</v>
      </c>
      <c r="B10" s="42" t="s">
        <v>66</v>
      </c>
      <c r="C10" s="43">
        <f t="shared" si="0"/>
        <v>5206.16</v>
      </c>
      <c r="D10" s="43">
        <v>5206.16</v>
      </c>
      <c r="E10" s="43">
        <v>0</v>
      </c>
      <c r="F10" s="43">
        <v>0</v>
      </c>
      <c r="G10" s="43">
        <v>0</v>
      </c>
      <c r="H10" s="43">
        <v>0</v>
      </c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</row>
    <row r="11" ht="22.5" customHeight="1" spans="1:26">
      <c r="A11" s="42" t="s">
        <v>67</v>
      </c>
      <c r="B11" s="42" t="s">
        <v>68</v>
      </c>
      <c r="C11" s="43">
        <f t="shared" si="0"/>
        <v>155.41</v>
      </c>
      <c r="D11" s="43">
        <v>155.41</v>
      </c>
      <c r="E11" s="43">
        <v>0</v>
      </c>
      <c r="F11" s="43">
        <v>0</v>
      </c>
      <c r="G11" s="43">
        <v>0</v>
      </c>
      <c r="H11" s="43">
        <v>0</v>
      </c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</row>
    <row r="12" ht="22.5" customHeight="1" spans="1:26">
      <c r="A12" s="42" t="s">
        <v>69</v>
      </c>
      <c r="B12" s="42" t="s">
        <v>70</v>
      </c>
      <c r="C12" s="43">
        <f t="shared" si="0"/>
        <v>155.41</v>
      </c>
      <c r="D12" s="43">
        <v>155.41</v>
      </c>
      <c r="E12" s="43">
        <v>0</v>
      </c>
      <c r="F12" s="43">
        <v>0</v>
      </c>
      <c r="G12" s="43">
        <v>0</v>
      </c>
      <c r="H12" s="43">
        <v>0</v>
      </c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</row>
    <row r="13" ht="22.5" customHeight="1" spans="1:26">
      <c r="A13" s="42" t="s">
        <v>71</v>
      </c>
      <c r="B13" s="42" t="s">
        <v>72</v>
      </c>
      <c r="C13" s="43">
        <f t="shared" si="0"/>
        <v>124.74</v>
      </c>
      <c r="D13" s="43">
        <v>124.74</v>
      </c>
      <c r="E13" s="43">
        <v>0</v>
      </c>
      <c r="F13" s="43">
        <v>0</v>
      </c>
      <c r="G13" s="43">
        <v>0</v>
      </c>
      <c r="H13" s="43">
        <v>0</v>
      </c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</row>
    <row r="14" ht="22.5" customHeight="1" spans="1:26">
      <c r="A14" s="42" t="s">
        <v>73</v>
      </c>
      <c r="B14" s="42" t="s">
        <v>74</v>
      </c>
      <c r="C14" s="43">
        <f t="shared" si="0"/>
        <v>5.58</v>
      </c>
      <c r="D14" s="43">
        <v>5.58</v>
      </c>
      <c r="E14" s="43">
        <v>0</v>
      </c>
      <c r="F14" s="43">
        <v>0</v>
      </c>
      <c r="G14" s="43">
        <v>0</v>
      </c>
      <c r="H14" s="43">
        <v>0</v>
      </c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</row>
    <row r="15" ht="22.5" customHeight="1" spans="1:26">
      <c r="A15" s="42" t="s">
        <v>75</v>
      </c>
      <c r="B15" s="42" t="s">
        <v>76</v>
      </c>
      <c r="C15" s="43">
        <f t="shared" si="0"/>
        <v>25.09</v>
      </c>
      <c r="D15" s="43">
        <v>25.09</v>
      </c>
      <c r="E15" s="43">
        <v>0</v>
      </c>
      <c r="F15" s="43">
        <v>0</v>
      </c>
      <c r="G15" s="43">
        <v>0</v>
      </c>
      <c r="H15" s="43">
        <v>0</v>
      </c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</row>
    <row r="16" ht="22.5" customHeight="1" spans="1:26">
      <c r="A16" s="44"/>
      <c r="B16" s="44" t="s">
        <v>77</v>
      </c>
      <c r="C16" s="45">
        <f t="shared" si="0"/>
        <v>5378.97</v>
      </c>
      <c r="D16" s="45">
        <v>5378.97</v>
      </c>
      <c r="E16" s="45">
        <v>0</v>
      </c>
      <c r="F16" s="45">
        <v>0</v>
      </c>
      <c r="G16" s="45">
        <v>0</v>
      </c>
      <c r="H16" s="45">
        <v>0</v>
      </c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</row>
    <row r="17" ht="15" customHeight="1" spans="2:2">
      <c r="B17" s="16" t="s">
        <v>14</v>
      </c>
    </row>
    <row r="18" ht="11.25" customHeight="1" spans="1:1">
      <c r="A18" s="46" t="s">
        <v>14</v>
      </c>
    </row>
  </sheetData>
  <mergeCells count="3">
    <mergeCell ref="A2:H2"/>
    <mergeCell ref="A3:G3"/>
    <mergeCell ref="A18:Z18"/>
  </mergeCells>
  <pageMargins left="0.75" right="0.75" top="1" bottom="1" header="0.5" footer="0.5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showGridLines="0" showRuler="0" workbookViewId="0">
      <selection activeCell="D1" sqref="D1"/>
    </sheetView>
  </sheetViews>
  <sheetFormatPr defaultColWidth="9" defaultRowHeight="12.75" outlineLevelCol="3"/>
  <cols>
    <col min="1" max="4" width="39.2857142857143" customWidth="1"/>
    <col min="5" max="26" width="9.57142857142857" customWidth="1"/>
  </cols>
  <sheetData>
    <row r="1" ht="16.5" customHeight="1" spans="4:4">
      <c r="D1" s="23" t="s">
        <v>78</v>
      </c>
    </row>
    <row r="2" ht="33" customHeight="1" spans="1:4">
      <c r="A2" s="2" t="s">
        <v>79</v>
      </c>
      <c r="B2" s="2"/>
      <c r="C2" s="2"/>
      <c r="D2" s="2"/>
    </row>
    <row r="3" ht="15" customHeight="1" spans="1:4">
      <c r="A3" s="3" t="str">
        <f>_xlfn.CONCAT("单位：","中华中医药学会")</f>
        <v>单位：中华中医药学会</v>
      </c>
      <c r="B3" s="3"/>
      <c r="C3" s="3"/>
      <c r="D3" s="4" t="s">
        <v>2</v>
      </c>
    </row>
    <row r="4" ht="18.75" customHeight="1" spans="1:4">
      <c r="A4" s="5" t="s">
        <v>3</v>
      </c>
      <c r="B4" s="5"/>
      <c r="C4" s="5" t="s">
        <v>4</v>
      </c>
      <c r="D4" s="5"/>
    </row>
    <row r="5" ht="18.75" customHeight="1" spans="1:4">
      <c r="A5" s="5" t="s">
        <v>80</v>
      </c>
      <c r="B5" s="5" t="s">
        <v>6</v>
      </c>
      <c r="C5" s="5" t="s">
        <v>80</v>
      </c>
      <c r="D5" s="5" t="s">
        <v>6</v>
      </c>
    </row>
    <row r="6" ht="18.75" customHeight="1" spans="1:4">
      <c r="A6" s="38" t="s">
        <v>81</v>
      </c>
      <c r="B6" s="39">
        <v>297.73</v>
      </c>
      <c r="C6" s="38" t="s">
        <v>82</v>
      </c>
      <c r="D6" s="39">
        <v>300.02</v>
      </c>
    </row>
    <row r="7" ht="18.75" customHeight="1" spans="1:4">
      <c r="A7" s="38" t="s">
        <v>83</v>
      </c>
      <c r="B7" s="39">
        <v>297.73</v>
      </c>
      <c r="C7" s="38" t="s">
        <v>84</v>
      </c>
      <c r="D7" s="39">
        <v>10.37</v>
      </c>
    </row>
    <row r="8" ht="18.75" customHeight="1" spans="1:4">
      <c r="A8" s="38" t="s">
        <v>85</v>
      </c>
      <c r="B8" s="39">
        <v>0</v>
      </c>
      <c r="C8" s="38" t="s">
        <v>86</v>
      </c>
      <c r="D8" s="39">
        <v>205.57</v>
      </c>
    </row>
    <row r="9" ht="18.75" customHeight="1" spans="1:4">
      <c r="A9" s="38" t="s">
        <v>87</v>
      </c>
      <c r="B9" s="39">
        <v>0</v>
      </c>
      <c r="C9" s="38" t="s">
        <v>88</v>
      </c>
      <c r="D9" s="39">
        <v>84.08</v>
      </c>
    </row>
    <row r="10" ht="18.75" customHeight="1" spans="1:4">
      <c r="A10" s="38"/>
      <c r="B10" s="39">
        <v>0</v>
      </c>
      <c r="C10" s="38" t="s">
        <v>14</v>
      </c>
      <c r="D10" s="39" t="s">
        <v>14</v>
      </c>
    </row>
    <row r="11" ht="18.75" customHeight="1" spans="1:4">
      <c r="A11" s="38" t="s">
        <v>89</v>
      </c>
      <c r="B11" s="39">
        <v>2.29</v>
      </c>
      <c r="C11" s="38" t="s">
        <v>14</v>
      </c>
      <c r="D11" s="39" t="s">
        <v>14</v>
      </c>
    </row>
    <row r="12" ht="18.75" customHeight="1" spans="1:4">
      <c r="A12" s="38" t="s">
        <v>83</v>
      </c>
      <c r="B12" s="39">
        <v>2.29</v>
      </c>
      <c r="C12" s="38" t="s">
        <v>14</v>
      </c>
      <c r="D12" s="39" t="s">
        <v>14</v>
      </c>
    </row>
    <row r="13" ht="18.75" customHeight="1" spans="1:4">
      <c r="A13" s="38" t="s">
        <v>85</v>
      </c>
      <c r="B13" s="39">
        <v>0</v>
      </c>
      <c r="C13" s="38" t="s">
        <v>14</v>
      </c>
      <c r="D13" s="39" t="s">
        <v>14</v>
      </c>
    </row>
    <row r="14" ht="18.75" customHeight="1" spans="1:4">
      <c r="A14" s="38" t="s">
        <v>87</v>
      </c>
      <c r="B14" s="39">
        <v>0</v>
      </c>
      <c r="C14" s="38" t="s">
        <v>14</v>
      </c>
      <c r="D14" s="39" t="s">
        <v>14</v>
      </c>
    </row>
    <row r="15" ht="18.75" customHeight="1" spans="1:4">
      <c r="A15" s="13"/>
      <c r="B15" s="13"/>
      <c r="C15" s="13"/>
      <c r="D15" s="13"/>
    </row>
    <row r="16" ht="18.75" customHeight="1" spans="1:4">
      <c r="A16" s="13"/>
      <c r="B16" s="13"/>
      <c r="C16" s="13"/>
      <c r="D16" s="13"/>
    </row>
    <row r="17" ht="18.75" customHeight="1" spans="1:4">
      <c r="A17" s="13"/>
      <c r="B17" s="13"/>
      <c r="C17" s="13"/>
      <c r="D17" s="13"/>
    </row>
    <row r="18" ht="18.75" customHeight="1" spans="1:4">
      <c r="A18" s="40" t="s">
        <v>90</v>
      </c>
      <c r="B18" s="14">
        <v>300.02</v>
      </c>
      <c r="C18" s="12" t="s">
        <v>91</v>
      </c>
      <c r="D18" s="14">
        <v>300.02</v>
      </c>
    </row>
  </sheetData>
  <mergeCells count="4">
    <mergeCell ref="A2:D2"/>
    <mergeCell ref="A3:C3"/>
    <mergeCell ref="A4:B4"/>
    <mergeCell ref="C4:D4"/>
  </mergeCells>
  <pageMargins left="0.75" right="0.75" top="1" bottom="1" header="0.5" footer="0.5"/>
  <pageSetup paperSize="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3"/>
  <sheetViews>
    <sheetView showGridLines="0" showRuler="0" workbookViewId="0">
      <selection activeCell="G1" sqref="G1"/>
    </sheetView>
  </sheetViews>
  <sheetFormatPr defaultColWidth="9" defaultRowHeight="12.75"/>
  <cols>
    <col min="1" max="1" width="16.4285714285714" customWidth="1"/>
    <col min="2" max="2" width="42.1428571428571" customWidth="1"/>
    <col min="3" max="7" width="27.8571428571429" customWidth="1"/>
    <col min="8" max="26" width="9.57142857142857" customWidth="1"/>
  </cols>
  <sheetData>
    <row r="1" ht="17.25" customHeight="1" spans="7:7">
      <c r="G1" s="1" t="s">
        <v>92</v>
      </c>
    </row>
    <row r="2" ht="27.75" customHeight="1" spans="1:7">
      <c r="A2" s="2" t="s">
        <v>93</v>
      </c>
      <c r="B2" s="2"/>
      <c r="C2" s="2"/>
      <c r="D2" s="2"/>
      <c r="E2" s="2"/>
      <c r="F2" s="2"/>
      <c r="G2" s="2"/>
    </row>
    <row r="3" ht="16.5" customHeight="1" spans="1:7">
      <c r="A3" s="3" t="str">
        <f>_xlfn.CONCAT("单位：","中华中医药学会")</f>
        <v>单位：中华中医药学会</v>
      </c>
      <c r="B3" s="3"/>
      <c r="C3" s="3"/>
      <c r="D3" s="3"/>
      <c r="E3" s="3"/>
      <c r="F3" s="3"/>
      <c r="G3" s="4" t="s">
        <v>2</v>
      </c>
    </row>
    <row r="4" ht="24" customHeight="1" spans="1:7">
      <c r="A4" s="5" t="s">
        <v>48</v>
      </c>
      <c r="B4" s="5" t="s">
        <v>49</v>
      </c>
      <c r="C4" s="5" t="s">
        <v>94</v>
      </c>
      <c r="D4" s="5"/>
      <c r="E4" s="5"/>
      <c r="F4" s="5"/>
      <c r="G4" s="5"/>
    </row>
    <row r="5" ht="21" customHeight="1" spans="1:7">
      <c r="A5" s="5"/>
      <c r="B5" s="5"/>
      <c r="C5" s="5" t="s">
        <v>27</v>
      </c>
      <c r="D5" s="5" t="s">
        <v>50</v>
      </c>
      <c r="E5" s="5"/>
      <c r="F5" s="5"/>
      <c r="G5" s="5" t="s">
        <v>51</v>
      </c>
    </row>
    <row r="6" ht="24" customHeight="1" spans="1:7">
      <c r="A6" s="5"/>
      <c r="B6" s="5"/>
      <c r="C6" s="5"/>
      <c r="D6" s="5" t="s">
        <v>29</v>
      </c>
      <c r="E6" s="5" t="s">
        <v>95</v>
      </c>
      <c r="F6" s="5" t="s">
        <v>96</v>
      </c>
      <c r="G6" s="5"/>
    </row>
    <row r="7" ht="18.75" customHeight="1" spans="1:7">
      <c r="A7" s="13" t="s">
        <v>55</v>
      </c>
      <c r="B7" s="13" t="s">
        <v>56</v>
      </c>
      <c r="C7" s="14">
        <f>SUM(C8)</f>
        <v>10.37</v>
      </c>
      <c r="D7" s="14">
        <f>SUM(D8)</f>
        <v>10.37</v>
      </c>
      <c r="E7" s="14">
        <f>SUM(E8)</f>
        <v>10.37</v>
      </c>
      <c r="F7" s="14">
        <f>SUM(F8)</f>
        <v>0</v>
      </c>
      <c r="G7" s="14">
        <f>SUM(G8)</f>
        <v>0</v>
      </c>
    </row>
    <row r="8" ht="18.75" customHeight="1" spans="1:7">
      <c r="A8" s="34" t="s">
        <v>97</v>
      </c>
      <c r="B8" s="34" t="s">
        <v>98</v>
      </c>
      <c r="C8" s="14">
        <f>SUM(C9)</f>
        <v>10.37</v>
      </c>
      <c r="D8" s="14">
        <f>SUM(D9)</f>
        <v>10.37</v>
      </c>
      <c r="E8" s="14">
        <f>SUM(E9)</f>
        <v>10.37</v>
      </c>
      <c r="F8" s="14">
        <f>SUM(F9)</f>
        <v>0</v>
      </c>
      <c r="G8" s="14">
        <f>SUM(G9)</f>
        <v>0</v>
      </c>
    </row>
    <row r="9" ht="18.75" customHeight="1" spans="1:7">
      <c r="A9" s="35" t="s">
        <v>99</v>
      </c>
      <c r="B9" s="35" t="s">
        <v>100</v>
      </c>
      <c r="C9" s="14">
        <f>SUM(C10)</f>
        <v>10.37</v>
      </c>
      <c r="D9" s="14">
        <f>SUM(D10)</f>
        <v>10.37</v>
      </c>
      <c r="E9" s="14">
        <f>SUM(E10)</f>
        <v>10.37</v>
      </c>
      <c r="F9" s="14">
        <f>SUM(F10)</f>
        <v>0</v>
      </c>
      <c r="G9" s="14">
        <f>SUM(G10)</f>
        <v>0</v>
      </c>
    </row>
    <row r="10" hidden="1" customHeight="1" spans="1:7">
      <c r="A10" s="18"/>
      <c r="B10" s="18"/>
      <c r="C10" s="36">
        <v>10.37</v>
      </c>
      <c r="D10" s="36">
        <v>10.37</v>
      </c>
      <c r="E10" s="36">
        <v>10.37</v>
      </c>
      <c r="F10" s="36">
        <v>0</v>
      </c>
      <c r="G10" s="36">
        <v>0</v>
      </c>
    </row>
    <row r="11" ht="18.75" customHeight="1" spans="1:7">
      <c r="A11" s="13" t="s">
        <v>61</v>
      </c>
      <c r="B11" s="13" t="s">
        <v>62</v>
      </c>
      <c r="C11" s="14">
        <f>SUM(C12)</f>
        <v>205.57</v>
      </c>
      <c r="D11" s="14">
        <f>SUM(D12)</f>
        <v>205.57</v>
      </c>
      <c r="E11" s="14">
        <f>SUM(E12)</f>
        <v>159.69</v>
      </c>
      <c r="F11" s="14">
        <f>SUM(F12)</f>
        <v>45.88</v>
      </c>
      <c r="G11" s="14">
        <f>SUM(G12)</f>
        <v>0</v>
      </c>
    </row>
    <row r="12" ht="18.75" customHeight="1" spans="1:7">
      <c r="A12" s="34" t="s">
        <v>101</v>
      </c>
      <c r="B12" s="34" t="s">
        <v>102</v>
      </c>
      <c r="C12" s="14">
        <f>SUM(C13)</f>
        <v>205.57</v>
      </c>
      <c r="D12" s="14">
        <f>SUM(D13)</f>
        <v>205.57</v>
      </c>
      <c r="E12" s="14">
        <f>SUM(E13)</f>
        <v>159.69</v>
      </c>
      <c r="F12" s="14">
        <f>SUM(F13)</f>
        <v>45.88</v>
      </c>
      <c r="G12" s="14">
        <f>SUM(G13)</f>
        <v>0</v>
      </c>
    </row>
    <row r="13" ht="18.75" customHeight="1" spans="1:7">
      <c r="A13" s="35" t="s">
        <v>103</v>
      </c>
      <c r="B13" s="35" t="s">
        <v>104</v>
      </c>
      <c r="C13" s="14">
        <f>SUM(C14)</f>
        <v>205.57</v>
      </c>
      <c r="D13" s="14">
        <f>SUM(D14)</f>
        <v>205.57</v>
      </c>
      <c r="E13" s="14">
        <f>SUM(E14)</f>
        <v>159.69</v>
      </c>
      <c r="F13" s="14">
        <f>SUM(F14)</f>
        <v>45.88</v>
      </c>
      <c r="G13" s="14">
        <f>SUM(G14)</f>
        <v>0</v>
      </c>
    </row>
    <row r="14" hidden="1" customHeight="1" spans="1:7">
      <c r="A14" s="18"/>
      <c r="B14" s="18"/>
      <c r="C14" s="36">
        <v>205.57</v>
      </c>
      <c r="D14" s="36">
        <v>205.57</v>
      </c>
      <c r="E14" s="36">
        <v>159.69</v>
      </c>
      <c r="F14" s="36">
        <v>45.88</v>
      </c>
      <c r="G14" s="36">
        <v>0</v>
      </c>
    </row>
    <row r="15" ht="18.75" customHeight="1" spans="1:7">
      <c r="A15" s="13" t="s">
        <v>67</v>
      </c>
      <c r="B15" s="13" t="s">
        <v>68</v>
      </c>
      <c r="C15" s="14">
        <f>SUM(C16)</f>
        <v>81.79</v>
      </c>
      <c r="D15" s="14">
        <f>SUM(D16)</f>
        <v>81.79</v>
      </c>
      <c r="E15" s="14">
        <f>SUM(E16)</f>
        <v>81.79</v>
      </c>
      <c r="F15" s="14">
        <f>SUM(F16)</f>
        <v>0</v>
      </c>
      <c r="G15" s="14">
        <f>SUM(G16)</f>
        <v>0</v>
      </c>
    </row>
    <row r="16" ht="18.75" customHeight="1" spans="1:7">
      <c r="A16" s="34" t="s">
        <v>105</v>
      </c>
      <c r="B16" s="34" t="s">
        <v>106</v>
      </c>
      <c r="C16" s="14">
        <f>SUM(C17,C19,C21)</f>
        <v>81.79</v>
      </c>
      <c r="D16" s="14">
        <f>SUM(D17,D19,D21)</f>
        <v>81.79</v>
      </c>
      <c r="E16" s="14">
        <f>SUM(E17,E19,E21)</f>
        <v>81.79</v>
      </c>
      <c r="F16" s="14">
        <f>SUM(F17,F19,F21)</f>
        <v>0</v>
      </c>
      <c r="G16" s="14">
        <f>SUM(G17,G19,G21)</f>
        <v>0</v>
      </c>
    </row>
    <row r="17" ht="18.75" customHeight="1" spans="1:7">
      <c r="A17" s="35" t="s">
        <v>107</v>
      </c>
      <c r="B17" s="35" t="s">
        <v>108</v>
      </c>
      <c r="C17" s="14">
        <f>SUM(C18)</f>
        <v>53.67</v>
      </c>
      <c r="D17" s="14">
        <f>SUM(D18)</f>
        <v>53.67</v>
      </c>
      <c r="E17" s="14">
        <f>SUM(E18)</f>
        <v>53.67</v>
      </c>
      <c r="F17" s="14">
        <f>SUM(F18)</f>
        <v>0</v>
      </c>
      <c r="G17" s="14">
        <f>SUM(G18)</f>
        <v>0</v>
      </c>
    </row>
    <row r="18" hidden="1" customHeight="1" spans="1:7">
      <c r="A18" s="18"/>
      <c r="B18" s="18"/>
      <c r="C18" s="36">
        <v>53.67</v>
      </c>
      <c r="D18" s="36">
        <v>53.67</v>
      </c>
      <c r="E18" s="36">
        <v>53.67</v>
      </c>
      <c r="F18" s="36">
        <v>0</v>
      </c>
      <c r="G18" s="36">
        <v>0</v>
      </c>
    </row>
    <row r="19" ht="18.75" customHeight="1" spans="1:7">
      <c r="A19" s="35" t="s">
        <v>109</v>
      </c>
      <c r="B19" s="35" t="s">
        <v>110</v>
      </c>
      <c r="C19" s="14">
        <f>SUM(C20)</f>
        <v>5.32</v>
      </c>
      <c r="D19" s="14">
        <f>SUM(D20)</f>
        <v>5.32</v>
      </c>
      <c r="E19" s="14">
        <f>SUM(E20)</f>
        <v>5.32</v>
      </c>
      <c r="F19" s="14">
        <f>SUM(F20)</f>
        <v>0</v>
      </c>
      <c r="G19" s="14">
        <f>SUM(G20)</f>
        <v>0</v>
      </c>
    </row>
    <row r="20" hidden="1" customHeight="1" spans="1:7">
      <c r="A20" s="18"/>
      <c r="B20" s="18"/>
      <c r="C20" s="36">
        <v>5.32</v>
      </c>
      <c r="D20" s="36">
        <v>5.32</v>
      </c>
      <c r="E20" s="36">
        <v>5.32</v>
      </c>
      <c r="F20" s="36">
        <v>0</v>
      </c>
      <c r="G20" s="36">
        <v>0</v>
      </c>
    </row>
    <row r="21" ht="18.75" customHeight="1" spans="1:7">
      <c r="A21" s="35" t="s">
        <v>111</v>
      </c>
      <c r="B21" s="35" t="s">
        <v>112</v>
      </c>
      <c r="C21" s="14">
        <f>SUM(C22)</f>
        <v>22.8</v>
      </c>
      <c r="D21" s="14">
        <f>SUM(D22)</f>
        <v>22.8</v>
      </c>
      <c r="E21" s="14">
        <f>SUM(E22)</f>
        <v>22.8</v>
      </c>
      <c r="F21" s="14">
        <f>SUM(F22)</f>
        <v>0</v>
      </c>
      <c r="G21" s="14">
        <f>SUM(G22)</f>
        <v>0</v>
      </c>
    </row>
    <row r="22" hidden="1" customHeight="1" spans="1:7">
      <c r="A22" s="18"/>
      <c r="B22" s="18"/>
      <c r="C22" s="36">
        <v>22.8</v>
      </c>
      <c r="D22" s="36">
        <v>22.8</v>
      </c>
      <c r="E22" s="36">
        <v>22.8</v>
      </c>
      <c r="F22" s="36">
        <v>0</v>
      </c>
      <c r="G22" s="36">
        <v>0</v>
      </c>
    </row>
    <row r="23" ht="18.75" customHeight="1" spans="1:26">
      <c r="A23" s="15" t="s">
        <v>14</v>
      </c>
      <c r="B23" s="37" t="s">
        <v>113</v>
      </c>
      <c r="C23" s="21">
        <f>SUM(C7,C11,C15)</f>
        <v>297.73</v>
      </c>
      <c r="D23" s="21">
        <f>SUM(D7,D11,D15)</f>
        <v>297.73</v>
      </c>
      <c r="E23" s="21">
        <f>SUM(E7,E11,E15)</f>
        <v>251.85</v>
      </c>
      <c r="F23" s="21">
        <f>SUM(F7,F11,F15)</f>
        <v>45.88</v>
      </c>
      <c r="G23" s="21">
        <f>SUM(G7,G11,G15)</f>
        <v>0</v>
      </c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</sheetData>
  <mergeCells count="8">
    <mergeCell ref="A2:G2"/>
    <mergeCell ref="A3:F3"/>
    <mergeCell ref="C4:G4"/>
    <mergeCell ref="D5:F5"/>
    <mergeCell ref="A4:A6"/>
    <mergeCell ref="B4:B6"/>
    <mergeCell ref="C5:C6"/>
    <mergeCell ref="G5:G6"/>
  </mergeCells>
  <pageMargins left="0.75" right="0.75" top="1" bottom="1" header="0.5" footer="0.5"/>
  <pageSetup paperSize="1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showGridLines="0" showRuler="0" workbookViewId="0">
      <selection activeCell="E1" sqref="E1"/>
    </sheetView>
  </sheetViews>
  <sheetFormatPr defaultColWidth="9" defaultRowHeight="12.75" outlineLevelCol="4"/>
  <cols>
    <col min="1" max="1" width="16.4285714285714" customWidth="1"/>
    <col min="2" max="2" width="48.4285714285714" customWidth="1"/>
    <col min="3" max="5" width="30.7142857142857" customWidth="1"/>
    <col min="6" max="26" width="9.57142857142857" customWidth="1"/>
  </cols>
  <sheetData>
    <row r="1" ht="17.25" customHeight="1" spans="5:5">
      <c r="E1" s="23" t="s">
        <v>114</v>
      </c>
    </row>
    <row r="2" ht="33.75" customHeight="1" spans="1:5">
      <c r="A2" s="2" t="s">
        <v>115</v>
      </c>
      <c r="B2" s="2"/>
      <c r="C2" s="2"/>
      <c r="D2" s="2"/>
      <c r="E2" s="2"/>
    </row>
    <row r="3" ht="15.75" customHeight="1" spans="1:5">
      <c r="A3" s="24" t="str">
        <f>_xlfn.CONCAT("单位：","中华中医药学会")</f>
        <v>单位：中华中医药学会</v>
      </c>
      <c r="B3" s="24"/>
      <c r="C3" s="24"/>
      <c r="D3" s="24"/>
      <c r="E3" s="25" t="s">
        <v>2</v>
      </c>
    </row>
    <row r="4" ht="18.75" customHeight="1" spans="1:5">
      <c r="A4" s="26" t="s">
        <v>116</v>
      </c>
      <c r="B4" s="26"/>
      <c r="C4" s="26" t="s">
        <v>117</v>
      </c>
      <c r="D4" s="26"/>
      <c r="E4" s="26"/>
    </row>
    <row r="5" ht="18.75" customHeight="1" spans="1:5">
      <c r="A5" s="26" t="s">
        <v>48</v>
      </c>
      <c r="B5" s="26" t="s">
        <v>49</v>
      </c>
      <c r="C5" s="26" t="s">
        <v>27</v>
      </c>
      <c r="D5" s="26" t="s">
        <v>95</v>
      </c>
      <c r="E5" s="26" t="s">
        <v>96</v>
      </c>
    </row>
    <row r="6" ht="18.75" customHeight="1" spans="1:5">
      <c r="A6" s="27" t="s">
        <v>118</v>
      </c>
      <c r="B6" s="27" t="s">
        <v>119</v>
      </c>
      <c r="C6" s="28">
        <f>SUM(C7,C9,C11)</f>
        <v>241.48</v>
      </c>
      <c r="D6" s="28">
        <f>SUM(D7,D9,D11)</f>
        <v>241.48</v>
      </c>
      <c r="E6" s="28">
        <f>SUM(E7,E9,E11)</f>
        <v>0</v>
      </c>
    </row>
    <row r="7" ht="18.75" customHeight="1" spans="1:5">
      <c r="A7" s="29" t="s">
        <v>120</v>
      </c>
      <c r="B7" s="29" t="s">
        <v>121</v>
      </c>
      <c r="C7" s="30">
        <f>SUM(C8)</f>
        <v>140.91</v>
      </c>
      <c r="D7" s="30">
        <f>SUM(D8)</f>
        <v>140.91</v>
      </c>
      <c r="E7" s="30">
        <f>SUM(E8)</f>
        <v>0</v>
      </c>
    </row>
    <row r="8" hidden="1" customHeight="1" spans="1:5">
      <c r="A8" s="27"/>
      <c r="B8" s="31" t="s">
        <v>14</v>
      </c>
      <c r="C8" s="28">
        <v>140.91</v>
      </c>
      <c r="D8" s="28">
        <v>140.91</v>
      </c>
      <c r="E8" s="28">
        <v>0</v>
      </c>
    </row>
    <row r="9" ht="18.75" customHeight="1" spans="1:5">
      <c r="A9" s="29" t="s">
        <v>122</v>
      </c>
      <c r="B9" s="29" t="s">
        <v>123</v>
      </c>
      <c r="C9" s="30">
        <f>SUM(C10)</f>
        <v>46.9</v>
      </c>
      <c r="D9" s="30">
        <f>SUM(D10)</f>
        <v>46.9</v>
      </c>
      <c r="E9" s="30">
        <f>SUM(E10)</f>
        <v>0</v>
      </c>
    </row>
    <row r="10" hidden="1" customHeight="1" spans="1:5">
      <c r="A10" s="27"/>
      <c r="B10" s="31" t="s">
        <v>14</v>
      </c>
      <c r="C10" s="28">
        <v>46.9</v>
      </c>
      <c r="D10" s="28">
        <v>46.9</v>
      </c>
      <c r="E10" s="28">
        <v>0</v>
      </c>
    </row>
    <row r="11" ht="18.75" customHeight="1" spans="1:5">
      <c r="A11" s="29" t="s">
        <v>124</v>
      </c>
      <c r="B11" s="29" t="s">
        <v>108</v>
      </c>
      <c r="C11" s="30">
        <f>SUM(C12)</f>
        <v>53.67</v>
      </c>
      <c r="D11" s="30">
        <f>SUM(D12)</f>
        <v>53.67</v>
      </c>
      <c r="E11" s="30">
        <f>SUM(E12)</f>
        <v>0</v>
      </c>
    </row>
    <row r="12" hidden="1" customHeight="1" spans="1:5">
      <c r="A12" s="27"/>
      <c r="B12" s="31" t="s">
        <v>14</v>
      </c>
      <c r="C12" s="28">
        <v>53.67</v>
      </c>
      <c r="D12" s="28">
        <v>53.67</v>
      </c>
      <c r="E12" s="28">
        <v>0</v>
      </c>
    </row>
    <row r="13" ht="18.75" customHeight="1" spans="1:5">
      <c r="A13" s="27" t="s">
        <v>125</v>
      </c>
      <c r="B13" s="27" t="s">
        <v>126</v>
      </c>
      <c r="C13" s="28">
        <f>SUM(C14,C16,C18,C20,C22,C24,C26,C28)</f>
        <v>45.88</v>
      </c>
      <c r="D13" s="28">
        <f>SUM(D14,D16,D18,D20,D22,D24,D26,D28)</f>
        <v>0</v>
      </c>
      <c r="E13" s="28">
        <f>SUM(E14,E16,E18,E20,E22,E24,E26,E28)</f>
        <v>45.88</v>
      </c>
    </row>
    <row r="14" ht="18.75" customHeight="1" spans="1:5">
      <c r="A14" s="29" t="s">
        <v>127</v>
      </c>
      <c r="B14" s="29" t="s">
        <v>128</v>
      </c>
      <c r="C14" s="30">
        <f>SUM(C15)</f>
        <v>1</v>
      </c>
      <c r="D14" s="30">
        <f>SUM(D15)</f>
        <v>0</v>
      </c>
      <c r="E14" s="30">
        <f>SUM(E15)</f>
        <v>1</v>
      </c>
    </row>
    <row r="15" hidden="1" customHeight="1" spans="1:5">
      <c r="A15" s="27"/>
      <c r="B15" s="31" t="s">
        <v>14</v>
      </c>
      <c r="C15" s="28">
        <v>1</v>
      </c>
      <c r="D15" s="28">
        <v>0</v>
      </c>
      <c r="E15" s="28">
        <v>1</v>
      </c>
    </row>
    <row r="16" ht="18.75" customHeight="1" spans="1:5">
      <c r="A16" s="29" t="s">
        <v>129</v>
      </c>
      <c r="B16" s="29" t="s">
        <v>130</v>
      </c>
      <c r="C16" s="30">
        <f>SUM(C17)</f>
        <v>0.66</v>
      </c>
      <c r="D16" s="30">
        <f>SUM(D17)</f>
        <v>0</v>
      </c>
      <c r="E16" s="30">
        <f>SUM(E17)</f>
        <v>0.66</v>
      </c>
    </row>
    <row r="17" hidden="1" customHeight="1" spans="1:5">
      <c r="A17" s="27"/>
      <c r="B17" s="31" t="s">
        <v>14</v>
      </c>
      <c r="C17" s="28">
        <v>0.66</v>
      </c>
      <c r="D17" s="28">
        <v>0</v>
      </c>
      <c r="E17" s="28">
        <v>0.66</v>
      </c>
    </row>
    <row r="18" ht="18.75" customHeight="1" spans="1:5">
      <c r="A18" s="29" t="s">
        <v>131</v>
      </c>
      <c r="B18" s="29" t="s">
        <v>132</v>
      </c>
      <c r="C18" s="30">
        <f>SUM(C19)</f>
        <v>3.6</v>
      </c>
      <c r="D18" s="30">
        <f>SUM(D19)</f>
        <v>0</v>
      </c>
      <c r="E18" s="30">
        <f>SUM(E19)</f>
        <v>3.6</v>
      </c>
    </row>
    <row r="19" hidden="1" customHeight="1" spans="1:5">
      <c r="A19" s="27"/>
      <c r="B19" s="31" t="s">
        <v>14</v>
      </c>
      <c r="C19" s="28">
        <v>3.6</v>
      </c>
      <c r="D19" s="28">
        <v>0</v>
      </c>
      <c r="E19" s="28">
        <v>3.6</v>
      </c>
    </row>
    <row r="20" ht="18.75" customHeight="1" spans="1:5">
      <c r="A20" s="29" t="s">
        <v>133</v>
      </c>
      <c r="B20" s="29" t="s">
        <v>134</v>
      </c>
      <c r="C20" s="30">
        <f>SUM(C21)</f>
        <v>4.5</v>
      </c>
      <c r="D20" s="30">
        <f>SUM(D21)</f>
        <v>0</v>
      </c>
      <c r="E20" s="30">
        <f>SUM(E21)</f>
        <v>4.5</v>
      </c>
    </row>
    <row r="21" hidden="1" customHeight="1" spans="1:5">
      <c r="A21" s="27"/>
      <c r="B21" s="31" t="s">
        <v>14</v>
      </c>
      <c r="C21" s="28">
        <v>4.5</v>
      </c>
      <c r="D21" s="28">
        <v>0</v>
      </c>
      <c r="E21" s="28">
        <v>4.5</v>
      </c>
    </row>
    <row r="22" ht="18.75" customHeight="1" spans="1:5">
      <c r="A22" s="29" t="s">
        <v>135</v>
      </c>
      <c r="B22" s="29" t="s">
        <v>136</v>
      </c>
      <c r="C22" s="30">
        <f>SUM(C23)</f>
        <v>11.88</v>
      </c>
      <c r="D22" s="30">
        <f>SUM(D23)</f>
        <v>0</v>
      </c>
      <c r="E22" s="30">
        <f>SUM(E23)</f>
        <v>11.88</v>
      </c>
    </row>
    <row r="23" hidden="1" customHeight="1" spans="1:5">
      <c r="A23" s="27"/>
      <c r="B23" s="31" t="s">
        <v>14</v>
      </c>
      <c r="C23" s="28">
        <v>11.88</v>
      </c>
      <c r="D23" s="28">
        <v>0</v>
      </c>
      <c r="E23" s="28">
        <v>11.88</v>
      </c>
    </row>
    <row r="24" ht="18.75" customHeight="1" spans="1:5">
      <c r="A24" s="29" t="s">
        <v>137</v>
      </c>
      <c r="B24" s="29" t="s">
        <v>138</v>
      </c>
      <c r="C24" s="30">
        <f>SUM(C25)</f>
        <v>3.24</v>
      </c>
      <c r="D24" s="30">
        <f>SUM(D25)</f>
        <v>0</v>
      </c>
      <c r="E24" s="30">
        <f>SUM(E25)</f>
        <v>3.24</v>
      </c>
    </row>
    <row r="25" hidden="1" customHeight="1" spans="1:5">
      <c r="A25" s="27"/>
      <c r="B25" s="31" t="s">
        <v>14</v>
      </c>
      <c r="C25" s="28">
        <v>3.24</v>
      </c>
      <c r="D25" s="28">
        <v>0</v>
      </c>
      <c r="E25" s="28">
        <v>3.24</v>
      </c>
    </row>
    <row r="26" ht="18.75" customHeight="1" spans="1:5">
      <c r="A26" s="29" t="s">
        <v>139</v>
      </c>
      <c r="B26" s="29" t="s">
        <v>140</v>
      </c>
      <c r="C26" s="30">
        <f>SUM(C27)</f>
        <v>18</v>
      </c>
      <c r="D26" s="30">
        <f>SUM(D27)</f>
        <v>0</v>
      </c>
      <c r="E26" s="30">
        <f>SUM(E27)</f>
        <v>18</v>
      </c>
    </row>
    <row r="27" hidden="1" customHeight="1" spans="1:5">
      <c r="A27" s="27"/>
      <c r="B27" s="31" t="s">
        <v>14</v>
      </c>
      <c r="C27" s="28">
        <v>18</v>
      </c>
      <c r="D27" s="28">
        <v>0</v>
      </c>
      <c r="E27" s="28">
        <v>18</v>
      </c>
    </row>
    <row r="28" ht="18.75" customHeight="1" spans="1:5">
      <c r="A28" s="29" t="s">
        <v>141</v>
      </c>
      <c r="B28" s="29" t="s">
        <v>142</v>
      </c>
      <c r="C28" s="30">
        <f>SUM(C29)</f>
        <v>3</v>
      </c>
      <c r="D28" s="30">
        <f>SUM(D29)</f>
        <v>0</v>
      </c>
      <c r="E28" s="30">
        <f>SUM(E29)</f>
        <v>3</v>
      </c>
    </row>
    <row r="29" hidden="1" customHeight="1" spans="1:5">
      <c r="A29" s="27"/>
      <c r="B29" s="31" t="s">
        <v>14</v>
      </c>
      <c r="C29" s="28">
        <v>3</v>
      </c>
      <c r="D29" s="28">
        <v>0</v>
      </c>
      <c r="E29" s="28">
        <v>3</v>
      </c>
    </row>
    <row r="30" ht="18.75" customHeight="1" spans="1:5">
      <c r="A30" s="27" t="s">
        <v>143</v>
      </c>
      <c r="B30" s="27" t="s">
        <v>144</v>
      </c>
      <c r="C30" s="28">
        <f>SUM(C31)</f>
        <v>10.37</v>
      </c>
      <c r="D30" s="28">
        <f>SUM(D31)</f>
        <v>10.37</v>
      </c>
      <c r="E30" s="28">
        <f>SUM(E31)</f>
        <v>0</v>
      </c>
    </row>
    <row r="31" ht="18.75" customHeight="1" spans="1:5">
      <c r="A31" s="29" t="s">
        <v>145</v>
      </c>
      <c r="B31" s="29" t="s">
        <v>146</v>
      </c>
      <c r="C31" s="30">
        <f>SUM(C32)</f>
        <v>10.37</v>
      </c>
      <c r="D31" s="30">
        <f>SUM(D32)</f>
        <v>10.37</v>
      </c>
      <c r="E31" s="30">
        <f>SUM(E32)</f>
        <v>0</v>
      </c>
    </row>
    <row r="32" hidden="1" customHeight="1" spans="1:5">
      <c r="A32" s="27"/>
      <c r="B32" s="31" t="s">
        <v>14</v>
      </c>
      <c r="C32" s="28">
        <v>10.37</v>
      </c>
      <c r="D32" s="28">
        <v>10.37</v>
      </c>
      <c r="E32" s="28">
        <v>0</v>
      </c>
    </row>
    <row r="33" ht="18.75" customHeight="1" spans="1:5">
      <c r="A33" s="18"/>
      <c r="B33" s="32" t="s">
        <v>77</v>
      </c>
      <c r="C33" s="33">
        <f>SUM(C6,C13,C30)</f>
        <v>297.73</v>
      </c>
      <c r="D33" s="33">
        <f>SUM(D6,D13,D30)</f>
        <v>251.85</v>
      </c>
      <c r="E33" s="33">
        <f>SUM(E6,E13,E30)</f>
        <v>45.88</v>
      </c>
    </row>
  </sheetData>
  <mergeCells count="4">
    <mergeCell ref="A2:E2"/>
    <mergeCell ref="A3:D3"/>
    <mergeCell ref="A4:B4"/>
    <mergeCell ref="C4:E4"/>
  </mergeCells>
  <pageMargins left="0.75" right="0.75" top="1" bottom="1" header="0.5" footer="0.5"/>
  <pageSetup paperSize="1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3"/>
  <sheetViews>
    <sheetView showGridLines="0" showRuler="0" workbookViewId="0">
      <selection activeCell="E34" sqref="E34"/>
    </sheetView>
  </sheetViews>
  <sheetFormatPr defaultColWidth="9" defaultRowHeight="12.75"/>
  <cols>
    <col min="1" max="1" width="30.1428571428571" customWidth="1"/>
    <col min="2" max="2" width="31" customWidth="1"/>
    <col min="3" max="7" width="27.8571428571429" customWidth="1"/>
    <col min="8" max="28" width="9.57142857142857" customWidth="1"/>
  </cols>
  <sheetData>
    <row r="1" ht="20.25" customHeight="1" spans="1:7">
      <c r="A1" s="16"/>
      <c r="B1" s="16"/>
      <c r="C1" s="16"/>
      <c r="D1" s="16"/>
      <c r="E1" s="16"/>
      <c r="F1" s="16"/>
      <c r="G1" s="1" t="s">
        <v>147</v>
      </c>
    </row>
    <row r="2" ht="33" customHeight="1" spans="1:7">
      <c r="A2" s="2" t="s">
        <v>148</v>
      </c>
      <c r="B2" s="2"/>
      <c r="C2" s="2"/>
      <c r="D2" s="2"/>
      <c r="E2" s="2"/>
      <c r="F2" s="2"/>
      <c r="G2" s="2"/>
    </row>
    <row r="3" ht="15.75" customHeight="1" spans="1:7">
      <c r="A3" s="3" t="str">
        <f>_xlfn.CONCAT("单位：","中华中医药学会")</f>
        <v>单位：中华中医药学会</v>
      </c>
      <c r="B3" s="3"/>
      <c r="C3" s="3"/>
      <c r="D3" s="3"/>
      <c r="E3" s="3"/>
      <c r="F3" s="3"/>
      <c r="G3" s="4" t="s">
        <v>2</v>
      </c>
    </row>
    <row r="4" ht="23.25" customHeight="1" spans="1:7">
      <c r="A4" s="5" t="s">
        <v>48</v>
      </c>
      <c r="B4" s="5" t="s">
        <v>49</v>
      </c>
      <c r="C4" s="5" t="s">
        <v>149</v>
      </c>
      <c r="D4" s="5"/>
      <c r="E4" s="5"/>
      <c r="F4" s="5"/>
      <c r="G4" s="5"/>
    </row>
    <row r="5" ht="21" customHeight="1" spans="1:7">
      <c r="A5" s="5"/>
      <c r="B5" s="5"/>
      <c r="C5" s="17" t="s">
        <v>27</v>
      </c>
      <c r="D5" s="17" t="s">
        <v>50</v>
      </c>
      <c r="E5" s="17"/>
      <c r="F5" s="17"/>
      <c r="G5" s="17" t="s">
        <v>51</v>
      </c>
    </row>
    <row r="6" ht="21" customHeight="1" spans="1:7">
      <c r="A6" s="5"/>
      <c r="B6" s="5"/>
      <c r="C6" s="17"/>
      <c r="D6" s="17" t="s">
        <v>29</v>
      </c>
      <c r="E6" s="17" t="s">
        <v>95</v>
      </c>
      <c r="F6" s="17" t="s">
        <v>96</v>
      </c>
      <c r="G6" s="17"/>
    </row>
    <row r="7" ht="18.75" customHeight="1" spans="1:7">
      <c r="A7" s="18" t="s">
        <v>14</v>
      </c>
      <c r="B7" s="18" t="s">
        <v>14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</row>
    <row r="8" ht="18.75" customHeight="1" spans="1:7">
      <c r="A8" s="18" t="s">
        <v>14</v>
      </c>
      <c r="B8" s="18" t="s">
        <v>14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</row>
    <row r="9" ht="18.75" customHeight="1" spans="1:7">
      <c r="A9" s="18" t="s">
        <v>14</v>
      </c>
      <c r="B9" s="18" t="s">
        <v>14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</row>
    <row r="10" ht="18.75" customHeight="1" spans="1:7">
      <c r="A10" s="18" t="s">
        <v>14</v>
      </c>
      <c r="B10" s="18" t="s">
        <v>14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</row>
    <row r="11" hidden="1" customHeight="1" spans="1:7">
      <c r="A11" s="18" t="s">
        <v>14</v>
      </c>
      <c r="B11" s="18" t="s">
        <v>14</v>
      </c>
      <c r="C11" s="14" t="s">
        <v>14</v>
      </c>
      <c r="D11" s="14" t="s">
        <v>14</v>
      </c>
      <c r="E11" s="14" t="s">
        <v>14</v>
      </c>
      <c r="F11" s="14" t="s">
        <v>14</v>
      </c>
      <c r="G11" s="14" t="s">
        <v>14</v>
      </c>
    </row>
    <row r="12" ht="18.75" customHeight="1" spans="1:28">
      <c r="A12" s="19"/>
      <c r="B12" s="20" t="s">
        <v>77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</row>
    <row r="13" spans="1:5">
      <c r="A13" s="10" t="s">
        <v>150</v>
      </c>
      <c r="B13" s="10"/>
      <c r="C13" s="10"/>
      <c r="D13" s="10"/>
      <c r="E13" s="10"/>
    </row>
  </sheetData>
  <mergeCells count="9">
    <mergeCell ref="A2:G2"/>
    <mergeCell ref="A3:F3"/>
    <mergeCell ref="C4:G4"/>
    <mergeCell ref="D5:F5"/>
    <mergeCell ref="A13:E13"/>
    <mergeCell ref="A4:A6"/>
    <mergeCell ref="B4:B6"/>
    <mergeCell ref="C5:C6"/>
    <mergeCell ref="G5:G6"/>
  </mergeCells>
  <pageMargins left="0.75" right="0.75" top="1" bottom="1" header="0.5" footer="0.5"/>
  <pageSetup paperSize="1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showGridLines="0" showRuler="0" workbookViewId="0">
      <selection activeCell="C27" sqref="C27"/>
    </sheetView>
  </sheetViews>
  <sheetFormatPr defaultColWidth="9" defaultRowHeight="12.75" outlineLevelCol="6"/>
  <cols>
    <col min="1" max="1" width="17.2857142857143" customWidth="1"/>
    <col min="2" max="2" width="42.1428571428571" customWidth="1"/>
    <col min="3" max="7" width="29.2857142857143" customWidth="1"/>
    <col min="8" max="26" width="9.57142857142857" customWidth="1"/>
  </cols>
  <sheetData>
    <row r="1" ht="20.25" customHeight="1" spans="1:7">
      <c r="A1" s="11"/>
      <c r="B1" s="11"/>
      <c r="C1" s="11"/>
      <c r="D1" s="11"/>
      <c r="E1" s="11"/>
      <c r="F1" s="11"/>
      <c r="G1" s="1" t="s">
        <v>151</v>
      </c>
    </row>
    <row r="2" ht="33" customHeight="1" spans="1:7">
      <c r="A2" s="2" t="s">
        <v>152</v>
      </c>
      <c r="B2" s="2"/>
      <c r="C2" s="2"/>
      <c r="D2" s="2"/>
      <c r="E2" s="2"/>
      <c r="F2" s="2"/>
      <c r="G2" s="2"/>
    </row>
    <row r="3" ht="15.75" customHeight="1" spans="1:7">
      <c r="A3" s="3" t="str">
        <f>_xlfn.CONCAT("单位：","中华中医药学会")</f>
        <v>单位：中华中医药学会</v>
      </c>
      <c r="B3" s="3"/>
      <c r="C3" s="3"/>
      <c r="D3" s="3"/>
      <c r="E3" s="3"/>
      <c r="F3" s="3"/>
      <c r="G3" s="4" t="s">
        <v>2</v>
      </c>
    </row>
    <row r="4" ht="23.25" customHeight="1" spans="1:7">
      <c r="A4" s="5" t="s">
        <v>48</v>
      </c>
      <c r="B4" s="5" t="s">
        <v>49</v>
      </c>
      <c r="C4" s="5" t="s">
        <v>153</v>
      </c>
      <c r="D4" s="5"/>
      <c r="E4" s="5"/>
      <c r="F4" s="5"/>
      <c r="G4" s="5"/>
    </row>
    <row r="5" ht="18.75" customHeight="1" spans="1:7">
      <c r="A5" s="5"/>
      <c r="B5" s="5"/>
      <c r="C5" s="12" t="s">
        <v>27</v>
      </c>
      <c r="D5" s="12" t="s">
        <v>50</v>
      </c>
      <c r="E5" s="12"/>
      <c r="F5" s="12"/>
      <c r="G5" s="12" t="s">
        <v>51</v>
      </c>
    </row>
    <row r="6" ht="21" customHeight="1" spans="1:7">
      <c r="A6" s="5"/>
      <c r="B6" s="5"/>
      <c r="C6" s="12"/>
      <c r="D6" s="12" t="s">
        <v>29</v>
      </c>
      <c r="E6" s="12" t="s">
        <v>95</v>
      </c>
      <c r="F6" s="5" t="s">
        <v>96</v>
      </c>
      <c r="G6" s="12"/>
    </row>
    <row r="7" ht="22.5" customHeight="1" spans="1:7">
      <c r="A7" s="13"/>
      <c r="B7" s="13"/>
      <c r="C7" s="14">
        <v>0</v>
      </c>
      <c r="D7" s="14">
        <v>0</v>
      </c>
      <c r="E7" s="14">
        <v>0</v>
      </c>
      <c r="F7" s="14">
        <v>0</v>
      </c>
      <c r="G7" s="14">
        <v>0</v>
      </c>
    </row>
    <row r="8" ht="22.5" customHeight="1" spans="1:7">
      <c r="A8" s="13"/>
      <c r="B8" s="13"/>
      <c r="C8" s="14">
        <v>0</v>
      </c>
      <c r="D8" s="14">
        <v>0</v>
      </c>
      <c r="E8" s="14">
        <v>0</v>
      </c>
      <c r="F8" s="14">
        <v>0</v>
      </c>
      <c r="G8" s="14">
        <v>0</v>
      </c>
    </row>
    <row r="9" ht="22.5" customHeight="1" spans="1:7">
      <c r="A9" s="13"/>
      <c r="B9" s="13"/>
      <c r="C9" s="14">
        <v>0</v>
      </c>
      <c r="D9" s="14">
        <v>0</v>
      </c>
      <c r="E9" s="14">
        <v>0</v>
      </c>
      <c r="F9" s="14">
        <v>0</v>
      </c>
      <c r="G9" s="14">
        <v>0</v>
      </c>
    </row>
    <row r="10" ht="22.5" customHeight="1" spans="1:7">
      <c r="A10" s="13"/>
      <c r="B10" s="13"/>
      <c r="C10" s="14">
        <v>0</v>
      </c>
      <c r="D10" s="14">
        <v>0</v>
      </c>
      <c r="E10" s="14">
        <v>0</v>
      </c>
      <c r="F10" s="14">
        <v>0</v>
      </c>
      <c r="G10" s="14">
        <v>0</v>
      </c>
    </row>
    <row r="11" hidden="1" customHeight="1" spans="1:7">
      <c r="A11" s="13"/>
      <c r="B11" s="13"/>
      <c r="C11" s="14"/>
      <c r="D11" s="14"/>
      <c r="E11" s="14"/>
      <c r="F11" s="14"/>
      <c r="G11" s="14"/>
    </row>
    <row r="12" ht="22.5" customHeight="1" spans="1:7">
      <c r="A12" s="15"/>
      <c r="B12" s="15" t="s">
        <v>77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</row>
    <row r="13" spans="1:5">
      <c r="A13" s="10" t="s">
        <v>154</v>
      </c>
      <c r="B13" s="10"/>
      <c r="C13" s="10"/>
      <c r="D13" s="10"/>
      <c r="E13" s="10"/>
    </row>
  </sheetData>
  <mergeCells count="9">
    <mergeCell ref="A2:G2"/>
    <mergeCell ref="A3:F3"/>
    <mergeCell ref="C4:G4"/>
    <mergeCell ref="D5:F5"/>
    <mergeCell ref="A13:E13"/>
    <mergeCell ref="A4:A6"/>
    <mergeCell ref="B4:B6"/>
    <mergeCell ref="C5:C6"/>
    <mergeCell ref="G5:G6"/>
  </mergeCells>
  <pageMargins left="0.75" right="0.75" top="1" bottom="1" header="0.5" footer="0.5"/>
  <pageSetup paperSize="1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showRuler="0" workbookViewId="0">
      <selection activeCell="D21" sqref="D21"/>
    </sheetView>
  </sheetViews>
  <sheetFormatPr defaultColWidth="9" defaultRowHeight="12.75" outlineLevelRow="6" outlineLevelCol="5"/>
  <cols>
    <col min="1" max="6" width="29.2857142857143" customWidth="1"/>
    <col min="7" max="26" width="9.57142857142857" customWidth="1"/>
  </cols>
  <sheetData>
    <row r="1" ht="15" customHeight="1" spans="6:6">
      <c r="F1" s="1" t="s">
        <v>155</v>
      </c>
    </row>
    <row r="2" ht="37.5" customHeight="1" spans="1:6">
      <c r="A2" s="2" t="s">
        <v>156</v>
      </c>
      <c r="B2" s="2"/>
      <c r="C2" s="2"/>
      <c r="D2" s="2"/>
      <c r="E2" s="2"/>
      <c r="F2" s="2"/>
    </row>
    <row r="3" ht="19.5" customHeight="1" spans="1:6">
      <c r="A3" s="3" t="str">
        <f>_xlfn.CONCAT("单位：","中华中医药学会")</f>
        <v>单位：中华中医药学会</v>
      </c>
      <c r="B3" s="3"/>
      <c r="C3" s="3"/>
      <c r="D3" s="3"/>
      <c r="E3" s="3"/>
      <c r="F3" s="4" t="s">
        <v>2</v>
      </c>
    </row>
    <row r="4" ht="21" customHeight="1" spans="1:6">
      <c r="A4" s="5" t="s">
        <v>157</v>
      </c>
      <c r="B4" s="5" t="s">
        <v>158</v>
      </c>
      <c r="C4" s="5" t="s">
        <v>159</v>
      </c>
      <c r="D4" s="5"/>
      <c r="E4" s="5"/>
      <c r="F4" s="5" t="s">
        <v>160</v>
      </c>
    </row>
    <row r="5" ht="21" customHeight="1" spans="1:6">
      <c r="A5" s="5"/>
      <c r="B5" s="5"/>
      <c r="C5" s="5" t="s">
        <v>29</v>
      </c>
      <c r="D5" s="5" t="s">
        <v>161</v>
      </c>
      <c r="E5" s="5" t="s">
        <v>162</v>
      </c>
      <c r="F5" s="5"/>
    </row>
    <row r="6" ht="22.5" customHeight="1" spans="1:6">
      <c r="A6" s="6">
        <f>SUM(B6,C6,F6)</f>
        <v>0</v>
      </c>
      <c r="B6" s="7"/>
      <c r="C6" s="8">
        <f>SUM(D6,E6)</f>
        <v>0</v>
      </c>
      <c r="D6" s="8"/>
      <c r="E6" s="9"/>
      <c r="F6" s="8"/>
    </row>
    <row r="7" spans="1:5">
      <c r="A7" s="10" t="s">
        <v>163</v>
      </c>
      <c r="B7" s="10"/>
      <c r="C7" s="10"/>
      <c r="D7" s="10"/>
      <c r="E7" s="10"/>
    </row>
  </sheetData>
  <mergeCells count="7">
    <mergeCell ref="A2:F2"/>
    <mergeCell ref="A3:E3"/>
    <mergeCell ref="C4:E4"/>
    <mergeCell ref="A7:E7"/>
    <mergeCell ref="A4:A5"/>
    <mergeCell ref="B4:B5"/>
    <mergeCell ref="F4:F5"/>
  </mergeCells>
  <pageMargins left="0.75" right="0.75" top="1" bottom="1" header="0.5" footer="0.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部门收支总表</vt:lpstr>
      <vt:lpstr>部门收入总表</vt:lpstr>
      <vt:lpstr>部门支出总表</vt:lpstr>
      <vt:lpstr>财政拨款收支总表</vt:lpstr>
      <vt:lpstr>一般公共预算支出表</vt:lpstr>
      <vt:lpstr>一般公共预算基本支出表</vt:lpstr>
      <vt:lpstr>政府性基金预算支出表</vt:lpstr>
      <vt:lpstr>国有资本经营预算支出表</vt:lpstr>
      <vt:lpstr>财政拨款预算“三公”经费支出表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Qt Xlsx Library</dc:creator>
  <cp:lastModifiedBy>红极一时</cp:lastModifiedBy>
  <dcterms:created xsi:type="dcterms:W3CDTF">2024-03-29T12:53:00Z</dcterms:created>
  <dcterms:modified xsi:type="dcterms:W3CDTF">2024-04-16T08:17:30Z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49B226A3140B47519FAE3BD3390633C6_13</vt:lpwstr>
  </property>
  <property fmtid="{D5CDD505-2E9C-101B-9397-08002B2CF9AE}" pid="3" name="KSOProductBuildVer">
    <vt:lpwstr>2052-12.1.0.16729</vt:lpwstr>
  </property>
</Properties>
</file>