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cacm" sheetId="1" r:id="rId1"/>
    <sheet name="Sheet1" sheetId="2" r:id="rId2"/>
  </sheets>
  <definedNames>
    <definedName name="_xlnm._FilterDatabase" localSheetId="0" hidden="1">cacm!$A$3:$J$217</definedName>
    <definedName name="_xlnm._FilterDatabase" localSheetId="1" hidden="1">Sheet1!$A$1:$H$90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<sst xmlns="http://schemas.openxmlformats.org/spreadsheetml/2006/main" count="1498" uniqueCount="859">
  <si>
    <t>《中华中医药学会2026年学术活动计划》</t>
  </si>
  <si>
    <t>一、学会秘书处举办的学术会议</t>
  </si>
  <si>
    <t>总序号</t>
  </si>
  <si>
    <t>序号</t>
  </si>
  <si>
    <t>会议名称</t>
  </si>
  <si>
    <t>会议时间</t>
  </si>
  <si>
    <t>会议地址</t>
  </si>
  <si>
    <t>规模</t>
  </si>
  <si>
    <t>承办单位</t>
  </si>
  <si>
    <t>联系人及电话</t>
  </si>
  <si>
    <t>负责人</t>
  </si>
  <si>
    <t>主要内容</t>
  </si>
  <si>
    <t>中华中医药学会科普系列沙龙</t>
  </si>
  <si>
    <t>1月-12月</t>
  </si>
  <si>
    <t>北京</t>
  </si>
  <si>
    <t>科学普及部</t>
  </si>
  <si>
    <t>贾晶晶
010-64274797</t>
  </si>
  <si>
    <t>张霄潇</t>
  </si>
  <si>
    <r>
      <rPr>
        <sz val="11"/>
        <color rgb="FF000000"/>
        <rFont val="宋体"/>
        <charset val="134"/>
      </rPr>
      <t>为贯彻落实《中华人民共和国科学技术普及法（</t>
    </r>
    <r>
      <rPr>
        <sz val="11"/>
        <color rgb="FF000000"/>
        <rFont val="Calibri"/>
        <charset val="134"/>
      </rPr>
      <t>2024</t>
    </r>
    <r>
      <rPr>
        <sz val="11"/>
        <color rgb="FF000000"/>
        <rFont val="宋体"/>
        <charset val="134"/>
      </rPr>
      <t>年修订版）》等文件精神，推动中医药科普事业高质量发展，学会拟组织专家围绕科普工作难点热点需求，开展不同主题的研讨交流。</t>
    </r>
  </si>
  <si>
    <t>中华中医药学会青年优势病种系列沙龙</t>
  </si>
  <si>
    <t>发展研究办公室</t>
  </si>
  <si>
    <t>朱勇
010-64274797</t>
  </si>
  <si>
    <t>系统梳理中医药优势病种，深入挖掘其临床优势与特色疗法，明确中西医融合切入点，协同创新，全面提升中医药核心竞争力与服务效能。</t>
  </si>
  <si>
    <t>中华中医药学会科技成果转化系列沙龙</t>
  </si>
  <si>
    <t>梳理中医药科技成果转化瓶颈，通过项目支持等形式助力中医药科技成果的转化。</t>
  </si>
  <si>
    <t>中国中医药临床案例成果库系列沙龙</t>
  </si>
  <si>
    <t>全面介绍案例库建设进展，深入研讨撰写规范与注意事项，系统挖掘案例临床价值，助力人才评价科学化、标准化发展。</t>
  </si>
  <si>
    <t>智慧中药房建设与评价平台成立会议暨第一届中药房建设传承创新大会</t>
  </si>
  <si>
    <t>3月</t>
  </si>
  <si>
    <t>江苏-南京</t>
  </si>
  <si>
    <t>研究与评价办公室</t>
  </si>
  <si>
    <t>苏祥飞
010-64200488</t>
  </si>
  <si>
    <t>苏祥飞</t>
  </si>
  <si>
    <t>智慧药房赋能基层医联体，数据要素激活新质生产力，组织成立智慧中药房建设与评价平台，同期召开第一届中药房建设传承创新大会，围绕智慧中药房建设进行交流研讨</t>
  </si>
  <si>
    <t>第八届岐黄论坛</t>
  </si>
  <si>
    <t>4月</t>
  </si>
  <si>
    <t>办公室、学术部</t>
  </si>
  <si>
    <r>
      <rPr>
        <sz val="11"/>
        <color rgb="FF000000"/>
        <rFont val="宋体"/>
        <charset val="134"/>
      </rPr>
      <t>张丽丽</t>
    </r>
    <r>
      <rPr>
        <sz val="11"/>
        <color rgb="FF000000"/>
        <rFont val="Calibri"/>
        <charset val="134"/>
      </rPr>
      <t xml:space="preserve">
010-64205897</t>
    </r>
  </si>
  <si>
    <t>康宁</t>
  </si>
  <si>
    <t>设置主旨论坛以及专题论坛，邀请两院院士、国医大师等知名专家作学术报告，重在介绍新观点、新进展、新方向、新模式、新方法，以启发思路，凝聚推动中医药科技创新、助力高质量发展的合力。</t>
  </si>
  <si>
    <t>中医药高质量发展关键技术与环节研究评价学术研讨会</t>
  </si>
  <si>
    <t>5月</t>
  </si>
  <si>
    <t>研究与评价办公室
010-64200488</t>
  </si>
  <si>
    <t>为促进中药产业高质量发展，遴选一批中药产业高质量发展的关键核心技术典型案例，展示中药产业关键核心技术成果，开展中医药高质量发展关键技术与环节研究评价工作</t>
  </si>
  <si>
    <t>2026中医药服务妇幼健康大会</t>
  </si>
  <si>
    <t>7月</t>
  </si>
  <si>
    <t>黑龙江-哈尔滨</t>
  </si>
  <si>
    <t>加强中医药在妇幼健康领域的重要作用，解读中医药服务妇幼健康的政策导向，前沿研究成果，分享妇幼健康领域中医药防治的临床经验，促进学术交流。</t>
  </si>
  <si>
    <t>儿童健康中西医融合大会</t>
  </si>
  <si>
    <t>8月</t>
  </si>
  <si>
    <t>辽宁-大连</t>
  </si>
  <si>
    <t>信息部</t>
  </si>
  <si>
    <t>余珍珍
010-84257895</t>
  </si>
  <si>
    <t>厍宇</t>
  </si>
  <si>
    <t>会议将围绕“儿童健康问题”相关主题深入探讨，聚合智慧，共同致力于儿童健康管理，推动中医药传承创新发展。</t>
  </si>
  <si>
    <t>中医优势专病专科临床防治系列学术会议</t>
  </si>
  <si>
    <t>8月-12月</t>
  </si>
  <si>
    <t>围绕中医优势专病及专科，组织专家围绕临床诊断、治疗、干预等方面进行学术交流，为中医专病专科发展提供支持。</t>
  </si>
  <si>
    <t>中华中医药学会科普工作室交流研讨会</t>
  </si>
  <si>
    <t>9月</t>
  </si>
  <si>
    <r>
      <rPr>
        <sz val="11"/>
        <color rgb="FF000000"/>
        <rFont val="宋体"/>
        <charset val="134"/>
      </rPr>
      <t>根据《中华中医药学会科普工作室建设与考核方案》，学会拟开展科普工作室交流研讨会，搭建交流平台促进工作室秘书及成员间经验交流，同时，于</t>
    </r>
    <r>
      <rPr>
        <sz val="11"/>
        <color rgb="FF000000"/>
        <rFont val="Calibri"/>
        <charset val="134"/>
      </rPr>
      <t>9</t>
    </r>
    <r>
      <rPr>
        <sz val="11"/>
        <color rgb="FF000000"/>
        <rFont val="宋体"/>
        <charset val="134"/>
      </rPr>
      <t>月动员各科普工作室积极参与</t>
    </r>
    <r>
      <rPr>
        <sz val="11"/>
        <color rgb="FF000000"/>
        <rFont val="Calibri"/>
        <charset val="134"/>
      </rPr>
      <t>2026</t>
    </r>
    <r>
      <rPr>
        <sz val="11"/>
        <color rgb="FF000000"/>
        <rFont val="宋体"/>
        <charset val="134"/>
      </rPr>
      <t>年全国科普月活动，助力科普工作室建设。</t>
    </r>
  </si>
  <si>
    <t>第七届基层中医药高质量发展学术交流会</t>
  </si>
  <si>
    <t>1、学习中央关于中医药的有关精神，指引中医适宜技术基层培训与应用。2、学习中医局制定的与中医药适宜技术有关的政策法规，规范中医适宜技术的基层应用。3、回顾学会春播行动工作，规划未来发展。4、基层医务工作者、与会嘉宾建言献策。</t>
  </si>
  <si>
    <t>第四届中医经典传承大会</t>
  </si>
  <si>
    <t>师承继教部</t>
  </si>
  <si>
    <t>周艳杰
010-84130490</t>
  </si>
  <si>
    <t>周艳杰</t>
  </si>
  <si>
    <t>为夯实中医药人才基础，提升中医药人员的经典理论与临床应用水平，服务中医药人才培养和岗位服务能力提升，由中华中医药学会主办的“第四届中医经典传承大会”拟于2026年9月于北京召开。</t>
  </si>
  <si>
    <t>中华中医药学会标准化高质量发展系列学术研讨会</t>
  </si>
  <si>
    <t>9月-12月</t>
  </si>
  <si>
    <t>标准化办公室</t>
  </si>
  <si>
    <t>标准化办公室
010-64200488</t>
  </si>
  <si>
    <t>为进一步强化中医药标准化工作，促进中医药标准优质发展，中华中医药学会组织召开团体标准、专家共识高质量发展学术研讨，围绕中医药标准工作进行交流</t>
  </si>
  <si>
    <t>第四届中医药期刊国际影响力提升论坛</t>
  </si>
  <si>
    <t>10月</t>
  </si>
  <si>
    <t>上海</t>
  </si>
  <si>
    <t>论坛旨在通过打造具有国际影响力的高水平中医药学术期刊、搭建中医药海内外学术交流平台，向世界讲好中医药故事，助力中医药国际化传播及中医药国际话语权构建。</t>
  </si>
  <si>
    <t>中华中医药学会强基协同创新平台学术交流会</t>
  </si>
  <si>
    <t>组织强基协同创新平台专家成员通过学术讲座、现场教学等形式下沉优质中医药资源，面向基层进行知识传播。</t>
  </si>
  <si>
    <t>中华中医药学会青年委员会2026年会</t>
  </si>
  <si>
    <t>四川-成都</t>
  </si>
  <si>
    <t>组织中华中医药学会青年委员会委员召开学术年会，总结、汇报2026年工作，讨论2027年的工作计划与安排</t>
  </si>
  <si>
    <t>中医药标准服务基层系列学术活动</t>
  </si>
  <si>
    <t>10月-12月</t>
  </si>
  <si>
    <t>解读基层中医药相关国家标准、行业标准及团体标准，打通标准落地 “最后一公里”；​提升基层医务人员中医药辨证施治、适宜技术操作的标准化水平；​搭建基层中医药工作者交流平台，分享标准应用典型案例与实践经验。</t>
  </si>
  <si>
    <t>全国中医标准化技术委员会年会</t>
  </si>
  <si>
    <t>12月</t>
  </si>
  <si>
    <t>推进中医国家标准制修订工作，完善中医国家标准体系，解读宣贯中医国家标准，举办全国中医标准化技术委员会年会。</t>
  </si>
  <si>
    <t>二、各专科分会举办的学术会议</t>
  </si>
  <si>
    <t>（一）学术年会</t>
  </si>
  <si>
    <t>中华中医药学会方剂学分会第二十三届学术年会</t>
  </si>
  <si>
    <t>海南-三亚</t>
  </si>
  <si>
    <t>方剂学分会</t>
  </si>
  <si>
    <t>付强
15124527001</t>
  </si>
  <si>
    <t>胡晓阳</t>
  </si>
  <si>
    <t>开展包括方剂学学术交流、涵盖AI背景下的方剂学教学改革、方剂学理论体系传承与创新、精准医学与方剂临床应用、古今医家方剂学术思想研究等议题。</t>
  </si>
  <si>
    <t>中华中医药学会疼痛学分会第十六次中医药防治疼痛学术年会</t>
  </si>
  <si>
    <t>河南-郑州</t>
  </si>
  <si>
    <t>疼痛学分会</t>
  </si>
  <si>
    <t>岳庆海
13241898555</t>
  </si>
  <si>
    <t>唐学章</t>
  </si>
  <si>
    <t>围绕中医药防治疼痛诊疗技术标准和临床路径建设、疗效提升与基层推广应用、诊疗技术传承及创新、诊疗技术融合与精准应用、青年学术传承与创新、人工智能与新技术在疼痛领域的应用等开展学术交流。</t>
  </si>
  <si>
    <t>中华中医药学会健康管理分会第十一次学术年会</t>
  </si>
  <si>
    <t>陕西-西安</t>
  </si>
  <si>
    <t>健康管理分会</t>
  </si>
  <si>
    <t>王健英
13818027160</t>
  </si>
  <si>
    <t>张磊</t>
  </si>
  <si>
    <t>会议主题为“药食同源与健康管理”，将围绕药食同源理论传承创新、药食同源产品研发与健康干预、慢病健康管理实践、中医药健康服务模式等展开深入研讨，旨在促进学术交流与学科发展，服务“健康中国”建设。</t>
  </si>
  <si>
    <t>中华中医药学会针刀医学分会2026年学术年会</t>
  </si>
  <si>
    <t>广东-广州</t>
  </si>
  <si>
    <t>针刀医学分会</t>
  </si>
  <si>
    <t>刘星
13602712111</t>
  </si>
  <si>
    <t>李石良</t>
  </si>
  <si>
    <t>针刀医学的理论探讨，研究进展，与多学科结合的临床研究；针刀治疗的推广应用模式探索；可视化针刀技术的研究进展；针刀技术的科学规范研究；针刀医学特色优势研究与思考；规范化操作及规范化管理等内容。</t>
  </si>
  <si>
    <t>中华中医药学会中医美容分会2026年学术年会</t>
  </si>
  <si>
    <t>江西-南昌</t>
  </si>
  <si>
    <t>中医美容分会</t>
  </si>
  <si>
    <t>姬程
13777828554</t>
  </si>
  <si>
    <t>曹毅</t>
  </si>
  <si>
    <t>会议将邀请国内知名中西医美容专家围绕损容性疾病的中医临证经验、中西医美容理论探索及临床研究进展作主旨报告，同时将着重围绕色素异常性疾病、光声电技术、脱发类疾病、中医美容外治技术、面部年轻化、美容外科手术分享、名中医经验传承及科研等进行专题讲座。</t>
  </si>
  <si>
    <t>中华中医药学会生殖医学分会第十五次学术年会</t>
  </si>
  <si>
    <t>山西-太原</t>
  </si>
  <si>
    <t>生殖医学分会</t>
  </si>
  <si>
    <t>郝高利
13526690575</t>
  </si>
  <si>
    <t>陈建设</t>
  </si>
  <si>
    <t>围绕男性不育诊治难点及对策、多囊卵巢卵巢综合征不孕诊治新进展、输卵管性不孕、复发性流产中西医诊治等内容，开展学术交流。</t>
  </si>
  <si>
    <t>中华中医药学会医院药学分会2026年学术年会</t>
  </si>
  <si>
    <t>医院药学分会</t>
  </si>
  <si>
    <t>何婷
13661033258</t>
  </si>
  <si>
    <t>李国辉</t>
  </si>
  <si>
    <t>针对医疗机构中药饮片的采购验收、鉴别、中药合理使用、医疗机构药事管理法律法规、人工智能、大数据、标准化研究等事关医院药学发展的主题，共同探讨医院药学的高质量发展路径，开展学术研讨与交流。</t>
  </si>
  <si>
    <t>中华中医药学会儿科分会第四十三次学术年会</t>
  </si>
  <si>
    <t>儿科分会</t>
  </si>
  <si>
    <t>郑佳琳
15912440587</t>
  </si>
  <si>
    <t>熊磊</t>
  </si>
  <si>
    <t>以传承发展创新，守护儿童健康为主旨，紧扣中医儿科传承工作，聚焦临床关键问题及学术热点、难点，探讨新理论、交流新技术新方法，不断发挥中医药特色优势及治未病思想，守护儿童健康。</t>
  </si>
  <si>
    <t>中华中医药学会外治分会2026年学术年会</t>
  </si>
  <si>
    <t>外治分会</t>
  </si>
  <si>
    <t>田兴旺
13621396571</t>
  </si>
  <si>
    <t>张耀圣</t>
  </si>
  <si>
    <t>总结既往分会工作，制定下一阶段的工作计划。促进外治疗法交流，推广外治疗法的新方法、新理念、新动态；交流探讨外治疗法的最新进展和临床应用经验，挖掘民间特色外治技术，加强外治疗法的理论和实践研究，助力中医外治疗法的创新发展。</t>
  </si>
  <si>
    <t>中华中医药学会脾胃病分会第三十八次脾胃病学术交流会暨第三届脾胃病学术周</t>
  </si>
  <si>
    <t>天津</t>
  </si>
  <si>
    <t>脾胃病分会</t>
  </si>
  <si>
    <t>赵迎盼
15810964983</t>
  </si>
  <si>
    <t>唐旭东</t>
  </si>
  <si>
    <t>会议旨在促进脾胃病学的传承与发展及中医药防治消化系统疾病水平的提高，邀请中西医、国内外专家展示交流脾胃病及相关疾病理论、临床研究新成果、新进展，促进脾胃病学的传承与发展及中医药防治消化系统疾病水平的提高。</t>
  </si>
  <si>
    <t>中华中医药学会肺系病分会第二十八届学术交流会</t>
  </si>
  <si>
    <t>山东-青岛</t>
  </si>
  <si>
    <t>肺系病分会</t>
  </si>
  <si>
    <t>刘剑
15910670673</t>
  </si>
  <si>
    <t>王成祥</t>
  </si>
  <si>
    <t>本次会议旨在围绕中医药防治肺系病的新进展、新技术展开深入交流。会议将重点探讨肺系病经典理论传承、名老中医经验总结、临床诊疗方案优化及基础研究创新等内容，旨在提升肺系病防治水平，推动中医药学术进步与发展。</t>
  </si>
  <si>
    <t>中华中医药学会第六届慢病管理学术年会</t>
  </si>
  <si>
    <t>陕西-咸阳</t>
  </si>
  <si>
    <t>慢病管理分会</t>
  </si>
  <si>
    <t>李芳
18867420972</t>
  </si>
  <si>
    <t>围绕会议主题，邀请慢病管理相关专家围绕慢病管理行业发展动态与趋势等进行大会学术交流。</t>
  </si>
  <si>
    <t>中华中医药学会第二十七次中医肝胆病学术会议</t>
  </si>
  <si>
    <t>广东-深圳</t>
  </si>
  <si>
    <t>肝胆病分会</t>
  </si>
  <si>
    <t>李丽
13810686326</t>
  </si>
  <si>
    <t>徐春军</t>
  </si>
  <si>
    <t>围绕中医、中西医结合防治病毒性肝炎、脂肪性肝病、药物性肝损伤、自身免疫性肝病、原发性肝癌、肝硬化及其并发症、遗传代谢性肝病、名老中医传承等内容进行学术交流。</t>
  </si>
  <si>
    <t>中华中医药学会周围血管病分会第十八次学术年会</t>
  </si>
  <si>
    <t>周围血管病分会</t>
  </si>
  <si>
    <r>
      <rPr>
        <sz val="11"/>
        <color rgb="FF000000"/>
        <rFont val="宋体"/>
        <charset val="134"/>
      </rPr>
      <t>赵欣</t>
    </r>
    <r>
      <rPr>
        <sz val="11"/>
        <color rgb="FF000000"/>
        <rFont val="Calibri"/>
        <charset val="134"/>
      </rPr>
      <t xml:space="preserve">
13501098477</t>
    </r>
  </si>
  <si>
    <t>闫英</t>
  </si>
  <si>
    <t>深入探讨中医血脉辨证理论在临床的应用，尤其是周围血管性疾病诊治的指导作用，重点总结交流中医诊治血管性疾病的特色和优势所在，推动中医药对周围血管疾病临床与基础研究的发展。</t>
  </si>
  <si>
    <t>中华中医药学会男科分会第二十六次学术会议</t>
  </si>
  <si>
    <t>男科分会</t>
  </si>
  <si>
    <t>邓省
13522264993</t>
  </si>
  <si>
    <t>李海松</t>
  </si>
  <si>
    <t>大会旨在以“新时代、新男科”为主题，凸显新时代下中医男科发展的新阶段、新要求，促进男科事业发展，为广大患者带来具有中国特色的、中西融合的、国内领先的男科诊疗技术。</t>
  </si>
  <si>
    <t>中华中医药学会药膳分会2026年学术年会</t>
  </si>
  <si>
    <t>浙江-杭州</t>
  </si>
  <si>
    <t>药膳分会</t>
  </si>
  <si>
    <t>孙善美
15168899543</t>
  </si>
  <si>
    <t>宋鲁成</t>
  </si>
  <si>
    <t>次会议汇聚众多业内专业人士，旨在深入探讨药膳制作的技艺提升与创新发展。来自各地的药膳制作大师、营养师、中医专家以及相关餐饮企业代表等齐聚一堂，共同参与这场知识与技艺交融的盛会。</t>
  </si>
  <si>
    <t>中华中医药学会亚健康分会2026年学术年会</t>
  </si>
  <si>
    <t>6月</t>
  </si>
  <si>
    <t>亚健康分会</t>
  </si>
  <si>
    <t>庞艳艳
13691022267</t>
  </si>
  <si>
    <t>何丽云</t>
  </si>
  <si>
    <t>围绕亚健康的热点，难点，疑点问题进行研讨，进一步推动亚健康学科体系建设，创新治未病与亚健康的科学研究与服务模式，以学术引领促进全民健康。</t>
  </si>
  <si>
    <t>中华中医药学会中药调剂与合理用药分会2026年学术年会</t>
  </si>
  <si>
    <t>中药调剂与合理用药分会</t>
  </si>
  <si>
    <t>胡佳卉
18810379587</t>
  </si>
  <si>
    <t>刘铜华</t>
  </si>
  <si>
    <t>围绕中药调剂规范化研究，中药调剂与用药合理性研究，中西药联合用药调剂的科学性、合理性、疗效性和经济性研究，中药调剂与合理用药循证研究，中药调剂与合理用药技术规范和治疗规范，中药调剂与合理用药人才培养等开展学术交流。</t>
  </si>
  <si>
    <t>中华中医药学会中药制药工程分会2026年学术年会</t>
  </si>
  <si>
    <t>中药制药工程分会</t>
  </si>
  <si>
    <t>余河水
18698067896</t>
  </si>
  <si>
    <t>李正</t>
  </si>
  <si>
    <t>以高质量发展为主题，以创新驱动为核心，坚守整体观、辨证论治等核心思想，运用现代科学语言和方法论阐释中医药科学内涵，推动中药制药装备的智能化升级，实现精准制造、绿色制造，发展中药新质生产力，助推中医药高质量发展。</t>
  </si>
  <si>
    <t>中华中医药学会科普分会2026年学术年会</t>
  </si>
  <si>
    <t>科普分会</t>
  </si>
  <si>
    <t>高新军
13810803378</t>
  </si>
  <si>
    <t>海霞</t>
  </si>
  <si>
    <t>组织与会代表就中医药科普领域的前沿动态、创新实践与发展路径进行深度学术交流与研讨，凝聚行业力量，共同推进中医药科普事业迈向新台阶。</t>
  </si>
  <si>
    <t>中华中医药学会社会办医管理分会2026年学术年会</t>
  </si>
  <si>
    <t>福建-福州</t>
  </si>
  <si>
    <t>社会办医管理分会</t>
  </si>
  <si>
    <t>董文杰
15810115565</t>
  </si>
  <si>
    <t>郑东海</t>
  </si>
  <si>
    <t>本次会议将围绕社会办医高质量发展主题，开展政策解读、管理经验交流与前沿技术研讨，并邀请行业专家作专题报告，旨在提升社会办医管理水平与服务能力，促进中医药事业创新发展。</t>
  </si>
  <si>
    <t>中华中医药学会医古文研究分会第三十五次学术研讨会</t>
  </si>
  <si>
    <t>医古文研究分会</t>
  </si>
  <si>
    <t>杨明明
13439974123</t>
  </si>
  <si>
    <t>杨东方</t>
  </si>
  <si>
    <t>围绕中医古籍语言文字研究、中医古籍版本目录研究、中医古籍与医学史、中医药文化研究（含中医药文物与博物馆、中医药文化交流史、中医药传播等相关研究、医古文教材教法、课程建设等内容开展学术交流。</t>
  </si>
  <si>
    <t>中华中医药学会感染病分会2026年学术年会</t>
  </si>
  <si>
    <r>
      <rPr>
        <sz val="11"/>
        <color rgb="FF000000"/>
        <rFont val="宋体"/>
        <charset val="134"/>
      </rPr>
      <t>宁夏</t>
    </r>
    <r>
      <rPr>
        <sz val="11"/>
        <color rgb="FF000000"/>
        <rFont val="Calibri"/>
        <charset val="134"/>
      </rPr>
      <t>-</t>
    </r>
    <r>
      <rPr>
        <sz val="11"/>
        <color rgb="FF000000"/>
        <rFont val="宋体"/>
        <charset val="134"/>
      </rPr>
      <t>银川</t>
    </r>
  </si>
  <si>
    <t>感染病分会</t>
  </si>
  <si>
    <t>白辰
13581864389</t>
  </si>
  <si>
    <t>谷晓红</t>
  </si>
  <si>
    <t>围绕近年来中医药防治感染性疾病的理论研究、临床研究、实验研究、政策研究和交叉学科研究成果，以及温病学和中医疫病学的课程教学改革研究、学科建设研究成果开展交流讨论。</t>
  </si>
  <si>
    <t>中华中医药学会神志病分会2026年学术年会</t>
  </si>
  <si>
    <t>甘肃-兰州</t>
  </si>
  <si>
    <t>神志病分会</t>
  </si>
  <si>
    <t>于明
15045657702</t>
  </si>
  <si>
    <t>赵永厚</t>
  </si>
  <si>
    <t>会议将邀请国内知名专家、临床专科学者围绕神志病标准化推广、中医经验传承、病例分享、神志病教材建设等进行相关学术报告，共同探讨神志病的诊治现状及研究前沿。</t>
  </si>
  <si>
    <t>中华中医药学会中医诊断学分会第二十七次学术年会</t>
  </si>
  <si>
    <t>中医诊断学分会</t>
  </si>
  <si>
    <t>甘慧娟
15306075577</t>
  </si>
  <si>
    <t>李灿东</t>
  </si>
  <si>
    <t>围绕证的基础及应用研究、中医病证规律、中医诊断关键共性技术、中医健康状态辨识技术与方法研究、中医学术经验传承共性技术研究、中医诊断学思政教学及改革研究等开展学术交流。</t>
  </si>
  <si>
    <t>中华中医药学会内经学分会第二十六次内经学术研讨会</t>
  </si>
  <si>
    <t>内经学分会</t>
  </si>
  <si>
    <t>郝宇
18811505215</t>
  </si>
  <si>
    <t>贺娟</t>
  </si>
  <si>
    <t>邀请内经学界专家作大会特邀报告，围绕内经学术相关问题进行大会学术交流，围绕内经理论相关问题进行青年学术交流。</t>
  </si>
  <si>
    <t>中华中医药学会中药实验药理分会2026年学术年会</t>
  </si>
  <si>
    <t>广西-南宁</t>
  </si>
  <si>
    <t>中药实验药理分会</t>
  </si>
  <si>
    <t>李洪亮
13597864957</t>
  </si>
  <si>
    <t>汪选斌</t>
  </si>
  <si>
    <t>围绕中药实验药理科、教、研、产发展前沿、学术引领年之道地特色中药产学研结合与名优产品二次开发等展开学术交流。</t>
  </si>
  <si>
    <t>中华中医药学会血液病分会第十二次学术年会</t>
  </si>
  <si>
    <t>血液病分会</t>
  </si>
  <si>
    <t>田劭丹
13051255243</t>
  </si>
  <si>
    <t>侯丽</t>
  </si>
  <si>
    <t>会议拟以“数智赋能，促进中医血液学高质量发展”为主题，围绕恶性、疑难血液病开展学术研讨。。</t>
  </si>
  <si>
    <t>中华中医药学会养生分会2026年学术年会</t>
  </si>
  <si>
    <t>内蒙古-呼和浩特</t>
  </si>
  <si>
    <t>养生分会</t>
  </si>
  <si>
    <t>范胜军
13801050811</t>
  </si>
  <si>
    <t>马骁</t>
  </si>
  <si>
    <t>本次会议围绕“中医养生”“养生文化”“食疗营养”“运动疗法”“治未病”“健康管理”等方向进行学术演讲及研讨。</t>
  </si>
  <si>
    <t>中华中医药学会外科分会2026年学术年会</t>
  </si>
  <si>
    <t>外科分会</t>
  </si>
  <si>
    <t>曹建春
13521039608</t>
  </si>
  <si>
    <t>裴晓华</t>
  </si>
  <si>
    <t>围绕外科疾病的中西医结合诊疗，深入探讨临床模式创新、人工智能应用、名老中医经验传承、诊疗指南实践优化及疑难病新突破等核心议题，分享前沿研究成果、临床创新与战略思考。</t>
  </si>
  <si>
    <t>中华中医药学会人文与管理科学分会2026年学术年会</t>
  </si>
  <si>
    <t>人文与管理科学分会</t>
  </si>
  <si>
    <t>郑秋莹
13466379159</t>
  </si>
  <si>
    <t>李瑞锋</t>
  </si>
  <si>
    <t>围绕中医药人文与管理科学的前沿议题开展学术交流，分享最新的研究成果，促进学术交流与合作。</t>
  </si>
  <si>
    <t>中华中医药学会防治艾滋病分会2026年学术年会</t>
  </si>
  <si>
    <t>防治艾滋病分会</t>
  </si>
  <si>
    <t>李鹏宇
15638827867</t>
  </si>
  <si>
    <t>郭会军</t>
  </si>
  <si>
    <t>围绕中医、中西医结合防治艾滋病的研究现状，艾滋病诊疗新技术新成果，艾滋病中医病因病机及证候演变规律，艾滋病中医疗效评价及方法学研究等方面进行学习交流。</t>
  </si>
  <si>
    <t>中华中医药学会膏方分会2026年学术年会</t>
  </si>
  <si>
    <t>山东-济南</t>
  </si>
  <si>
    <t>膏方分会</t>
  </si>
  <si>
    <t>苑素云
13917063738</t>
  </si>
  <si>
    <t>陈昕琳</t>
  </si>
  <si>
    <t>2026年学术年会以“传承创新，加强规范化标准化应用”为主题，开展膏方在合理应用领域、膏方剂型创新领域、膏方制剂质控领域的规范化标准化的探索研究。</t>
  </si>
  <si>
    <t>中华中医药学会中药分析分会第十六次学术年会</t>
  </si>
  <si>
    <t>中药分析分会</t>
  </si>
  <si>
    <t>孙启慧
13869199502</t>
  </si>
  <si>
    <t>唐志书</t>
  </si>
  <si>
    <t>聚焦中药分析技术前沿和科技创新，围绕中药分析学科建设、人才培养、科学研究及社会服务等交流研讨。</t>
  </si>
  <si>
    <t>中华中医药学会中药化学分会第二十一次学术年会</t>
  </si>
  <si>
    <t>安徽-亳州</t>
  </si>
  <si>
    <t>中药化学分会</t>
  </si>
  <si>
    <t>褚福浩
18610535750</t>
  </si>
  <si>
    <t>刘永刚</t>
  </si>
  <si>
    <t>围绕“加强中药化学学科前沿交流，服务中医药产业高质量发展”会议主题，加强学术交流，促进中药化学学科建设。</t>
  </si>
  <si>
    <t>中华中医药学会内科分会2026年学术年会</t>
  </si>
  <si>
    <t>云南-昆明</t>
  </si>
  <si>
    <t>内科分会</t>
  </si>
  <si>
    <t>常静玲
18611181701</t>
  </si>
  <si>
    <t>高颖</t>
  </si>
  <si>
    <t>从临床研究思路、科研创新发展两大方面，以主旨报告及专题研讨等形式，围绕重大疾病、传承经验、临床研究方法学等开展学术交流。</t>
  </si>
  <si>
    <t>中华中医药学会免疫学分会第十二次学术会议</t>
  </si>
  <si>
    <t>免疫学分会</t>
  </si>
  <si>
    <t>陈秀敏
13763393464</t>
  </si>
  <si>
    <t>黄清春</t>
  </si>
  <si>
    <t>以“传承创新·协同发展——深化中西医结合免疫病诊疗体系”为主题，聚焦免疫相关疾病的中医理论创新与临床实践，推动基础研究与多学科交叉融合，构建高水平、实效性的中西医结合免疫学术平台，助力中医药免疫防治事业高质量发展。</t>
  </si>
  <si>
    <t>中华中医药学会介入心脏病学分会第十二次中西医结合介入心脏病学论坛</t>
  </si>
  <si>
    <t>介入心脏病学分会</t>
  </si>
  <si>
    <t>高桐
18811332559</t>
  </si>
  <si>
    <t>李宪伦</t>
  </si>
  <si>
    <t>围绕中医药在冠脉介入、心脏电生理、结构性心脏病及心脏康复等领域开展学术交流，展示冠脉介入技术新进展，搭建青年学者沟通交流平台。</t>
  </si>
  <si>
    <t>中华中医药学会第十八届李时珍医药论坛</t>
  </si>
  <si>
    <t>湖北-黄石</t>
  </si>
  <si>
    <t>李时珍研究分会</t>
  </si>
  <si>
    <t>杜艳茹
13582169098</t>
  </si>
  <si>
    <t>杨倩</t>
  </si>
  <si>
    <t>会议邀请国医大师及李时珍学术思想研究、医史文献研究、医药学术研究及相关学科研究的专家出席并作专题报告，探讨李时珍学术思想，推动李时珍医药研究与应用的发展，促进李时珍医药理论传承与创新。</t>
  </si>
  <si>
    <t>中华中医药学会乳腺病分会第二十四次乳腺病中医、中西医结合学术会议</t>
  </si>
  <si>
    <t>乳腺病分会</t>
  </si>
  <si>
    <t>戴燕
18926119888</t>
  </si>
  <si>
    <t>陈前军</t>
  </si>
  <si>
    <t>围绕乳腺癌、乳腺增生、乳腺炎等的中西医诊疗新进展，中医乳腺疾病相关的基础及临床研究新进展等进行学术交流。</t>
  </si>
  <si>
    <t>中华中医药学会第三十四次仲景学说学术年会</t>
  </si>
  <si>
    <t>河南-南阳</t>
  </si>
  <si>
    <t>仲景学说分会</t>
  </si>
  <si>
    <t>汤阳
13522205759</t>
  </si>
  <si>
    <t>王雪茜</t>
  </si>
  <si>
    <t>会议将邀请国医大师、岐黄学者、全国优才计划入选者及中青年骨干人才、研究生等，围绕仲景学术的现代临床应用、科学进展以及文献学研究等开展学术研讨，旨在更好地继承和发扬仲景学术，提高应用经方辨治临床常见病、疑难病的实践能力。</t>
  </si>
  <si>
    <t>中华中医药学会中成药分会2026年学术年会</t>
  </si>
  <si>
    <r>
      <rPr>
        <sz val="11"/>
        <color rgb="FF000000"/>
        <rFont val="宋体"/>
        <charset val="134"/>
      </rPr>
      <t>云南</t>
    </r>
    <r>
      <rPr>
        <sz val="11"/>
        <color rgb="FF000000"/>
        <rFont val="Calibri"/>
        <charset val="134"/>
      </rPr>
      <t>-</t>
    </r>
    <r>
      <rPr>
        <sz val="11"/>
        <color rgb="FF000000"/>
        <rFont val="宋体"/>
        <charset val="134"/>
      </rPr>
      <t>大理</t>
    </r>
  </si>
  <si>
    <t>中成药分会</t>
  </si>
  <si>
    <t>高源
18810820717</t>
  </si>
  <si>
    <t>王伽伯</t>
  </si>
  <si>
    <t>学术年会主题聚焦“中成药有效性证据力提升及研发”，将围绕中成药有效性整合评价及证据力提升策略展开深入探讨，重点交流中药有效性评价方法学创新、安全性研究以及中药新药研发进展等核心议题，共同推动中成药事业的高质量发展。</t>
  </si>
  <si>
    <t>中华中医药学会中药临床药理分会2026年年会</t>
  </si>
  <si>
    <t>中药临床药理分会</t>
  </si>
  <si>
    <t>赵宁
13699282082</t>
  </si>
  <si>
    <t>王保和</t>
  </si>
  <si>
    <t>围绕中医药及药食同源主题，本届年会汇聚产业、学术、研发与投资四方力量，旨在通过深度交流与精准对接，贯通创新链与产业链，共谋产业发展新篇章。</t>
  </si>
  <si>
    <t>中华中医药学会中医基础理论分会第十九次学术年会</t>
  </si>
  <si>
    <t>中医基础理论分会</t>
  </si>
  <si>
    <t>夏梦幻
057186613770</t>
  </si>
  <si>
    <t>张光霁</t>
  </si>
  <si>
    <t>本次年会旨在“传承精华，守正创新”，通过学术交流进一步推动中医基础理论研究，助力产出中医药重大理论成果，推动中医药与前沿学科融合发展。</t>
  </si>
  <si>
    <t>中华中医药学会精准医学分会2026年学术年会</t>
  </si>
  <si>
    <t>精准医学分会</t>
  </si>
  <si>
    <t>徐浩
13788951086</t>
  </si>
  <si>
    <t>梁倩倩</t>
  </si>
  <si>
    <t>聚焦中医药精准诊疗前沿，探索中医药防治相关疾病的作用机制，促进多学科交叉融合，分享最新研究成果，推动中医药精准医学的创新发展与临床应用。</t>
  </si>
  <si>
    <t>中华中医药学会整脊分会第二十一次中医整脊学术交流会议</t>
  </si>
  <si>
    <t>贵州-毕节</t>
  </si>
  <si>
    <t>整脊分会</t>
  </si>
  <si>
    <t>周灵通
18816761146</t>
  </si>
  <si>
    <t>林远方</t>
  </si>
  <si>
    <t>围绕整脊学术开展交流，推广相应技术，总结经验，传播学术。</t>
  </si>
  <si>
    <t>中华中医药学会肾病分会2026年学术会议</t>
  </si>
  <si>
    <r>
      <rPr>
        <sz val="11"/>
        <color rgb="FF000000"/>
        <rFont val="Calibri"/>
        <charset val="134"/>
      </rPr>
      <t>8</t>
    </r>
    <r>
      <rPr>
        <sz val="11"/>
        <color rgb="FF000000"/>
        <rFont val="宋体"/>
        <charset val="134"/>
      </rPr>
      <t>月</t>
    </r>
  </si>
  <si>
    <r>
      <rPr>
        <sz val="11"/>
        <color rgb="FF000000"/>
        <rFont val="宋体"/>
        <charset val="134"/>
      </rPr>
      <t>辽宁</t>
    </r>
    <r>
      <rPr>
        <sz val="11"/>
        <color rgb="FF000000"/>
        <rFont val="Calibri"/>
        <charset val="134"/>
      </rPr>
      <t>-</t>
    </r>
    <r>
      <rPr>
        <sz val="11"/>
        <color rgb="FF000000"/>
        <rFont val="宋体"/>
        <charset val="134"/>
      </rPr>
      <t>沈阳</t>
    </r>
  </si>
  <si>
    <t>肾病分会</t>
  </si>
  <si>
    <t>刘伟敬
13522609516</t>
  </si>
  <si>
    <t>王耀献</t>
  </si>
  <si>
    <t>围绕中医肾病最新学术进展、科研创新思路等方面，邀请中医肾病学科知名专家作主旨报告，并设立优势疾病论坛、经验传承论坛、临床研究方法学论坛、基础研究论坛、学科交叉论坛、青年学者论坛等开展学术交流与经验分享。</t>
  </si>
  <si>
    <t>中华中医药学会心血管病分会2026年学术年会</t>
  </si>
  <si>
    <t>心血管病分会</t>
  </si>
  <si>
    <t>暴银素
13663813909</t>
  </si>
  <si>
    <t>朱明军</t>
  </si>
  <si>
    <t>会议拟分享交流中医药防治心血管疾病的临床及研究进展，设主论坛和分论坛，分论坛包括基础研究与青年论坛、动脉粥样硬化与冠心病论坛、心力衰竭论坛、高血压论坛、心律失常论坛、心脏康复与慢病管理等。</t>
  </si>
  <si>
    <t>中华中医药学会医院管理分会2026年学术年会</t>
  </si>
  <si>
    <t>医院管理分会</t>
  </si>
  <si>
    <t>鲁嵒
13661311325</t>
  </si>
  <si>
    <t>张允岭</t>
  </si>
  <si>
    <t>以“推动中医医院高质量发展，促进中医药传承创新”为主题，组织知名医院管理者从中医药传承与文化传播、中医药人才培养等多个方面进行研讨、专题发言</t>
  </si>
  <si>
    <t>中华中医药学会健康服务工作委员会2026年年会</t>
  </si>
  <si>
    <t>健康服务工作委员会</t>
  </si>
  <si>
    <t>吴一帆
13560324448</t>
  </si>
  <si>
    <t>杨志敏</t>
  </si>
  <si>
    <t>会议拟围绕中医健康产业高质量发展路径研讨、中医特色诊疗技术的传承创新与推广应用、中医“治未病”理念的标准化体系构建与公众科普、中医膏方在重点人群健康调治中的规范应用培训等方面进行学术交流。</t>
  </si>
  <si>
    <t>中华中医药学会治未病分会2026年学术年会</t>
  </si>
  <si>
    <t>辽宁-沈阳</t>
  </si>
  <si>
    <t>治未病分会</t>
  </si>
  <si>
    <t>付中原
13552822511</t>
  </si>
  <si>
    <t>刘富林</t>
  </si>
  <si>
    <t>围绕治未病科室建设与管理、区域中医治未病中心建设方案、治未病与养生保健服务常态化新举措等展开交流研讨。</t>
  </si>
  <si>
    <t>中华中医药学会小儿推拿外治分会2026年学术年会</t>
  </si>
  <si>
    <t>小儿推拿外治分会</t>
  </si>
  <si>
    <t>宋玮炜
15853167150</t>
  </si>
  <si>
    <t>于娟</t>
  </si>
  <si>
    <t>围绕会议主题研讨小儿推拿外治经典技法的历史渊源、理论依据及临床应用；针对儿童常见病、多发病、疑难杂症的防治，探讨小儿推拿外治的创新策略和方法。</t>
  </si>
  <si>
    <t>中华中医药学会中药毒理学与安全性研究分会2026年学术年会</t>
  </si>
  <si>
    <t>中药毒理学与安全性研究分会</t>
  </si>
  <si>
    <t>张宇实
15210505449</t>
  </si>
  <si>
    <t>梁爱华</t>
  </si>
  <si>
    <t>搭建高水平的学术交流平台，促进中药毒理学以及相关前沿领域的深入交流与合作，共同应对药物研发中的新挑战，推动新技术新方法新工具的应用转化。</t>
  </si>
  <si>
    <t>中华中医药学会急诊危重症分会2026年学术年会</t>
  </si>
  <si>
    <t>急诊危重症分会</t>
  </si>
  <si>
    <t>黄坡
18811412783</t>
  </si>
  <si>
    <t>刘清泉</t>
  </si>
  <si>
    <t>围绕急诊危重症学科前沿与研究进展展开学术交流活动，促进学科高质量发展。同时围绕国医大师学术经验传承、临床与基础研究、护理论坛和青年人才培养等板块展开充分讨论与学习。</t>
  </si>
  <si>
    <t>中华中医药学会中药鉴定分会第二十三次学术年会</t>
  </si>
  <si>
    <t>吉林-长春</t>
  </si>
  <si>
    <t>中药鉴定分会</t>
  </si>
  <si>
    <t>李贤煜
18513850886</t>
  </si>
  <si>
    <t>袁媛</t>
  </si>
  <si>
    <t>围绕中医药鉴定学学科进展及创新开展交流，以“中药品质与临床转化融合创新“为主题，就近年来中药高品质研究与临床转化实践中热点问题进行讨论与交流。</t>
  </si>
  <si>
    <t>中华中医药学会医史文献分会第二十八次学术年会</t>
  </si>
  <si>
    <t>医史文献分会</t>
  </si>
  <si>
    <t>孟玺
053189628267</t>
  </si>
  <si>
    <t>宋咏梅</t>
  </si>
  <si>
    <t>围绕中医医史文献研究、中医药古籍保护与利用、中医药古籍数字化研究、中医学术流派研究、中医医史文献学科青年人才培养、中医药文化研究、出土医学文献研究等内容，进行学术交流，促进学科发展。</t>
  </si>
  <si>
    <t>中华中医药学会中药炮制分会2026年学术年会</t>
  </si>
  <si>
    <t>中药炮制分会</t>
  </si>
  <si>
    <t>鞠成国
13842603391</t>
  </si>
  <si>
    <t>高慧</t>
  </si>
  <si>
    <t>为促进中药炮制学科发展，加强学术交流，本次学术年会将围绕“云岭药香话炮制，春城论道启新程”这一主题，对中药炮制科研的新进展、新思路、新理念，中药炮制课程建设成果、中药饮片行业最新动态等开展学术交流。</t>
  </si>
  <si>
    <t>中华中医药学会综合医院中医药工作委员会2026年学术年会</t>
  </si>
  <si>
    <t>综合医院中医药工作委员会</t>
  </si>
  <si>
    <t>叶晖
13488729859</t>
  </si>
  <si>
    <t>张学智</t>
  </si>
  <si>
    <t>会议旨在开展全国综合医院中医药工作专家、管理人员交流。设立主论坛及四个分论坛（中西医协同期间医院建设论坛、综合医院中医优势病种诊疗论坛、经方临证应用及现代研究论坛、青年论坛）。</t>
  </si>
  <si>
    <t>中华中医药学会风湿病分会第三十次学术会议</t>
  </si>
  <si>
    <t>风湿病分会</t>
  </si>
  <si>
    <t>巩勋
13031088269</t>
  </si>
  <si>
    <t>姜泉</t>
  </si>
  <si>
    <t>会议拟针对风湿病的临床和基础研究的热点难点问题，通过开展关节炎与疑难病论坛、风湿病传承论坛、创新与交叉学科论坛等方式进行学术交流研讨，促进风湿病学科学术发展。</t>
  </si>
  <si>
    <t>中华中医药学会耳鼻喉科分会第三十二次学术年会</t>
  </si>
  <si>
    <t>河北-石家庄</t>
  </si>
  <si>
    <t>耳鼻喉科分会</t>
  </si>
  <si>
    <t>丁雷
13641259195</t>
  </si>
  <si>
    <t>王嘉玺</t>
  </si>
  <si>
    <t>会议拟围绕中医药治疗耳鼻咽喉会议研究进展与创新、中医耳鼻喉学术传承、中医特色技术应用与推广以及专科建设与经验交流等方面开展学术交流活动。</t>
  </si>
  <si>
    <t>中华中医药学会肛肠分会2026年学术年会</t>
  </si>
  <si>
    <t>肛肠分会</t>
  </si>
  <si>
    <t>路越
13516036385</t>
  </si>
  <si>
    <t>于永铎</t>
  </si>
  <si>
    <t>围绕肛肠学科新研究进展、标准化诊疗方案及临床质量控制展开。设置多场专题论坛，涵盖肛肠及盆底疾病诊疗、流派传承、护理等方向，通过主题演讲、病例展示等形式，促进专家学者经验分享与学术交流。</t>
  </si>
  <si>
    <t>中华中医药学会运动医学分会2026年学术年会</t>
  </si>
  <si>
    <t>湖北-武汉</t>
  </si>
  <si>
    <t>运动医学分会</t>
  </si>
  <si>
    <t>罗小兵
13684023622</t>
  </si>
  <si>
    <t>沈海</t>
  </si>
  <si>
    <t>会议围绕中医运动医学热点和难点问题开展学术研讨与经验交流活动，主要包括运动伤病的中医药治疗，运动创伤的微创治疗，运动伤病的功能评定与运动干预，运动促健康，中医运动医学基础及科学前沿等方面。</t>
  </si>
  <si>
    <t>中华中医药学会学术流派传承分会2026年学术年会</t>
  </si>
  <si>
    <t>学术流派传承分会</t>
  </si>
  <si>
    <t>刘渊
18140173919</t>
  </si>
  <si>
    <t>冯全生</t>
  </si>
  <si>
    <t>围绕中医流派传承机制、政策导向、学术思想、文化建设、创新发展及实践经验等内容开展学术交流。</t>
  </si>
  <si>
    <t>中华中医药学会中医体质分会第二十四次学术年会</t>
  </si>
  <si>
    <t>中医体质分会</t>
  </si>
  <si>
    <t>倪诚
13671009080</t>
  </si>
  <si>
    <t>王琦</t>
  </si>
  <si>
    <t>聚焦学科前沿热点，围绕体质与共病、体质与体重管理、体质与睡眠、体质与治未病、体质与过敏病防治等开展学术交流。</t>
  </si>
  <si>
    <t>中华中医药学会中药制剂分会第二十六届学术年会</t>
  </si>
  <si>
    <t>安徽-合肥</t>
  </si>
  <si>
    <t>中药制剂分会</t>
  </si>
  <si>
    <t>吴清
13301007297</t>
  </si>
  <si>
    <t>倪健</t>
  </si>
  <si>
    <t>为深化中药制剂研究的学术交流合作，赋能中药产业与中药制剂高质量发展，会议聚焦中药制剂产业发展开展系统研讨，全面交流新政策新形势下的行业热点议题、前沿理论与创新技术，凝聚行业共识，共同推动中药制剂行业稳步前行。</t>
  </si>
  <si>
    <t>中华中医药学会妇科分会第二十五次学术年会</t>
  </si>
  <si>
    <t>妇科分会</t>
  </si>
  <si>
    <t>汤玲
18611152117</t>
  </si>
  <si>
    <t>赵瑞华</t>
  </si>
  <si>
    <t>会议拟邀请行业内的专家学者对近一年本学术领域的科研成果进行总结及沟通交流，使参会人员充分了解本学科的行业发展趋势，学习本学科前沿知识，为今后的临床及科研工作服务。</t>
  </si>
  <si>
    <t>中华中医药学会补肾活血法分会2026年年会</t>
  </si>
  <si>
    <t>补肾活血法分会</t>
  </si>
  <si>
    <t>祝昆艳
15022642515</t>
  </si>
  <si>
    <t>张勉之</t>
  </si>
  <si>
    <t>为促进中医补肾活血法理论研究、临床研究和经验交流，邀请肾病届专家在年度会议上进行学术交流，深入挖掘补肾活血法在缓解人类疾病中的正向作用，为中医在肾病的治疗上添砖加瓦。</t>
  </si>
  <si>
    <t>中华中医药学会皮肤科分会第二十三次学术年会</t>
  </si>
  <si>
    <t>湖南-长沙</t>
  </si>
  <si>
    <t>皮肤科分会</t>
  </si>
  <si>
    <t>张伟明
13476011012</t>
  </si>
  <si>
    <t>曾宪玉</t>
  </si>
  <si>
    <t>秉承“学术引领、传承创新、中西协同、服务基层”的宗旨，围绕中医、中西医结合皮肤科研究进展、热点、难点及中医适宜技术推广的主线，特邀全国著名专家学者及经验丰富的专科医师开展讲座和学术交流。</t>
  </si>
  <si>
    <t>中华中医药学会第十八次临床中药学学术年会</t>
  </si>
  <si>
    <t>中药基础理论分会</t>
  </si>
  <si>
    <t>赵海平
13907003819</t>
  </si>
  <si>
    <t>张建军</t>
  </si>
  <si>
    <t>以“交叉赋能，医药融合——临床中药学发展的协同与创新”为主题，研讨中医药基础理论的传承与创新，临证经验的临床-基础-转化应用研究与路径，临床中药学学科建设与创新，临床中药师培养与工作实践分享等内容。</t>
  </si>
  <si>
    <t>中华中医药学会全科医学分会2026年学术年会</t>
  </si>
  <si>
    <t>全科医学分会</t>
  </si>
  <si>
    <t>张敏
18930561799</t>
  </si>
  <si>
    <t>胡鸿毅</t>
  </si>
  <si>
    <t>会议围绕全科医学高质量发展、创新全科医学服务模式等主题开展学术研讨与经验交流，拟邀请国内知名专家、基层医师进行经验分享和中医新技术推广。</t>
  </si>
  <si>
    <t>中华中医药学会2026年中医肿瘤学术年会</t>
  </si>
  <si>
    <t>肿瘤分会</t>
  </si>
  <si>
    <t>郑红刚
13811761890</t>
  </si>
  <si>
    <t>侯炜</t>
  </si>
  <si>
    <t>围绕中医肿瘤相关热点，疑点，难点开展交流，包括（一）名家论坛：中西医名家讲坛，探讨名家思想传承与创新发展。（二）专题报告：中西医肿瘤全程管理，中医肿瘤研究前沿专题报告。（三）学术交流：优秀论文汇报交流，中青年学者研究成果风采展示。</t>
  </si>
  <si>
    <t>中华中医药学会老年病分会2026年学术年会</t>
  </si>
  <si>
    <t>老年病分会</t>
  </si>
  <si>
    <t>刘悦
13840586246</t>
  </si>
  <si>
    <t>关雪峰</t>
  </si>
  <si>
    <t>围绕老年病学的最新研究成果和治疗进展进行交流，提高临床应用能力，加强老年病领域的合作与交流，促进我国老年病事业的发展。</t>
  </si>
  <si>
    <t>中华中医药学会中药资源学分会2026年年会</t>
  </si>
  <si>
    <t>中药资源学分会</t>
  </si>
  <si>
    <t>刘赛
18911896551</t>
  </si>
  <si>
    <t>孙晓波</t>
  </si>
  <si>
    <t>会议立足于我国中药资源领域的热点、难点和痛点，围绕传承创新，培育新质生产力，推进中药资源高质量发展进行深入研讨，促进中药资源学科健康发展。</t>
  </si>
  <si>
    <t>中华中医药学会康复分会2026年学术年会</t>
  </si>
  <si>
    <t>康复分会</t>
  </si>
  <si>
    <t>冯红霞
15824817156</t>
  </si>
  <si>
    <t>冯晓东</t>
  </si>
  <si>
    <t>围绕中医康复、健康管理等领域进行学术研讨，挖掘中医药传统文化内涵，倡导健康的生活方式，促进健康产业发展。</t>
  </si>
  <si>
    <t>中华中医药学会数智中医药分会第十一次学术年会</t>
  </si>
  <si>
    <t>数智中医药分会</t>
  </si>
  <si>
    <t>潘艳丽
13810282912</t>
  </si>
  <si>
    <t>潘艳丽</t>
  </si>
  <si>
    <t>以数智赋能中医药传承创新为主题，充分发挥分会的学术引领作用，围绕中医药信息学、医学信息学、生物信息学、人工智能及相关领域进展进行研讨。</t>
  </si>
  <si>
    <t>中华中医药学会2026年中医药文化学术研讨会</t>
  </si>
  <si>
    <t>中医药文化分会</t>
  </si>
  <si>
    <t>葛伟韬
18810273281</t>
  </si>
  <si>
    <t>罗会斌</t>
  </si>
  <si>
    <t>围绕中医药的振兴发展开展学术交流，聚焦年度中医药文化发展新思路、新举措，分享学术成果。</t>
  </si>
  <si>
    <t>中华中医药学会推拿分会第二十六次学术年会</t>
  </si>
  <si>
    <r>
      <rPr>
        <sz val="11"/>
        <color rgb="FF000000"/>
        <rFont val="宋体"/>
        <charset val="134"/>
      </rPr>
      <t>新疆</t>
    </r>
    <r>
      <rPr>
        <sz val="11"/>
        <color rgb="FF000000"/>
        <rFont val="Calibri"/>
        <charset val="134"/>
      </rPr>
      <t>-</t>
    </r>
    <r>
      <rPr>
        <sz val="11"/>
        <color rgb="FF000000"/>
        <rFont val="宋体"/>
        <charset val="134"/>
      </rPr>
      <t>乌鲁木齐</t>
    </r>
  </si>
  <si>
    <t>推拿分会</t>
  </si>
  <si>
    <t>吴兴全
15943050666</t>
  </si>
  <si>
    <t>宋柏林</t>
  </si>
  <si>
    <t>围绕推拿学术高质量发展，交流推拿新技术、新疗法；推广推拿适宜技术；探讨新形势下推拿专科建设路径与方法。</t>
  </si>
  <si>
    <t>中华中医药学会骨伤科分会2026年学术年会</t>
  </si>
  <si>
    <t>骨伤科分会</t>
  </si>
  <si>
    <t>于杰
13366113469</t>
  </si>
  <si>
    <t>朱立国</t>
  </si>
  <si>
    <t>会议围绕骨伤科传统与现代技术的理论与临床研究、验方偏方应用等核心，通过学术交流、讨论等环节。突出骨伤科特色和优势，融合大数据、交叉学科，搭建专家学者、从业者的交流合作平台，推动骨伤科的传承与发展。</t>
  </si>
  <si>
    <t>中华中医药学会方药量效研究分会第十六届学术会议</t>
  </si>
  <si>
    <t>方药量效研究分会</t>
  </si>
  <si>
    <t>张伟
13259869621</t>
  </si>
  <si>
    <t>赵林华</t>
  </si>
  <si>
    <t>特邀国内知名中医专家围绕“方药量效与共病诊疗”，讲授方药量效在代谢共病、血管共病等中的临床及基础研究前沿和应用。</t>
  </si>
  <si>
    <t>中华中医药学会糖尿病分会第二十五次中医药糖尿病学术会议</t>
  </si>
  <si>
    <t>福建-厦门</t>
  </si>
  <si>
    <t>糖尿病分会</t>
  </si>
  <si>
    <t>张智海
13656000245</t>
  </si>
  <si>
    <t>杨叔禹</t>
  </si>
  <si>
    <t>会议围绕中西医协同诊疗模式、基层糖尿病防治等核心，通过学术交流、案例分享等环节。聚焦传统医学与现代医学有机融合，搭建中西医专家交流合作平台，推动中医药防治糖尿病的标准化、规范化发展。</t>
  </si>
  <si>
    <t>中华中医药学会民间特色诊疗技术研究分会第十九届学术年会</t>
  </si>
  <si>
    <t>民间特色诊疗技术研究分会</t>
  </si>
  <si>
    <t>孟可
13998182200</t>
  </si>
  <si>
    <t>柳越冬</t>
  </si>
  <si>
    <t>会议围绕民间传统诊疗技术的理论与临床研究、验方偏方应用等核心，通过学术交流、案例分享等环节。聚焦传统智慧与现代医学融合，搭建专家学者、从业者的交流合作平台，推动民间特色诊疗技术的传承与规范化发展。</t>
  </si>
  <si>
    <t>中华中医药学会检验医学分会2026年学术年会</t>
  </si>
  <si>
    <t>11月</t>
  </si>
  <si>
    <t>检验医学分会</t>
  </si>
  <si>
    <t>唐玉凤
15011269556</t>
  </si>
  <si>
    <t>李琦</t>
  </si>
  <si>
    <t>围绕中医检验学科专科建设、中医检验临床与科研思路、中医检验在临床诊断中价值、中医医院检验科建设与管理等开展学术交流。</t>
  </si>
  <si>
    <t>中华中医药学会护理分会第二十三次学术交流会</t>
  </si>
  <si>
    <t>护理分会</t>
  </si>
  <si>
    <t>周姣媚
13601166866</t>
  </si>
  <si>
    <t>郭敬</t>
  </si>
  <si>
    <t>召开学术年会，围绕策法规、行业标准、人才培养、专科建设、学科发展、护理信息化建设等，开展专题讲座、健康科普、案例分享、沙龙交流等内容。</t>
  </si>
  <si>
    <t>中华中医药学会眼科分会第二十五次学术年会</t>
  </si>
  <si>
    <t>眼科分会</t>
  </si>
  <si>
    <t>王慧娟
13264299883</t>
  </si>
  <si>
    <t>亢泽峰</t>
  </si>
  <si>
    <t>汇聚全国眼科同仁，围绕“传承精华，守正创新”主题，深入交流中医药防治眼病的最新成果与临床经验，探讨中西医融合发展。诚邀各位专家、学者共襄盛会，共促中医药眼科高质量发展。</t>
  </si>
  <si>
    <t>中华中医药学会翻译分会2026年学术年会</t>
  </si>
  <si>
    <t>翻译分会</t>
  </si>
  <si>
    <t>张李赢
13166076533</t>
  </si>
  <si>
    <t>韩丑萍</t>
  </si>
  <si>
    <t>围绕中医院校MTI建设，中医翻译人才培养，中医药翻译，中医药国际传播，中医药专业英语教材编写等议题展开探讨。</t>
  </si>
  <si>
    <t>中华中医药学会名医学术研究分会2026年学术年会</t>
  </si>
  <si>
    <t>名医学术研究分会</t>
  </si>
  <si>
    <t>李伟康
13569837213</t>
  </si>
  <si>
    <t>张勤生</t>
  </si>
  <si>
    <t>围绕“名老中医学术思想经验的传承与发展”开展学术交流，进一步挖掘并发扬名老中医学术思想精髓，为全国中医界同道搭建、名医学术思想经验交流平台。</t>
  </si>
  <si>
    <t>中华中医药学会改革与发展研究分会2026年学术年会</t>
  </si>
  <si>
    <t>改革与发展研究分会</t>
  </si>
  <si>
    <t>徐红梅
021-51322001</t>
  </si>
  <si>
    <t>徐建光</t>
  </si>
  <si>
    <t>围绕深入贯彻党的二十大及二十届四中全会精神，聚焦“十五五”中医药高质量发展战略与路径、深化中医药改革发展机制保障等相关内容展开研讨交流。</t>
  </si>
  <si>
    <t>中华中医药学会脑病分会2026年学术年会</t>
  </si>
  <si>
    <t>脑病分会</t>
  </si>
  <si>
    <t>乔利军
13724105689</t>
  </si>
  <si>
    <t>蔡业峰</t>
  </si>
  <si>
    <t>围绕脑病临床与基础研究、循证与转化研究、交叉学科扩展、中西医结合脑病治疗进展、中医脑病学术经验经典与传承、青年学者研究等内容展开学术交流。</t>
  </si>
  <si>
    <t>中华中医药学会心身医学分会2026年学术年会</t>
  </si>
  <si>
    <t>心身医学分会</t>
  </si>
  <si>
    <t>赵鹏
18610916680</t>
  </si>
  <si>
    <t>韩振蕴</t>
  </si>
  <si>
    <t>围绕中西医心身医学相关领域的新理论、新技术、新方法进行广泛深入的交流，推动心身医学的临床、科研、教学的变革和发展。</t>
  </si>
  <si>
    <t>（二）专题会议</t>
  </si>
  <si>
    <t>天然产物药理学前沿进展青年论坛</t>
  </si>
  <si>
    <t>1月</t>
  </si>
  <si>
    <r>
      <rPr>
        <sz val="11"/>
        <color rgb="FF000000"/>
        <rFont val="宋体"/>
        <charset val="134"/>
      </rPr>
      <t>黑龙江</t>
    </r>
    <r>
      <rPr>
        <sz val="11"/>
        <color rgb="FF000000"/>
        <rFont val="Calibri"/>
        <charset val="134"/>
      </rPr>
      <t>-</t>
    </r>
    <r>
      <rPr>
        <sz val="11"/>
        <color rgb="FF000000"/>
        <rFont val="宋体"/>
        <charset val="134"/>
      </rPr>
      <t>哈尔滨</t>
    </r>
  </si>
  <si>
    <t>围绕中药与天然产物药理学研究进展、中药与天然产物药理学科、教、研、产发展前沿等展开交流。</t>
  </si>
  <si>
    <t>中华中医药学会脾胃病分会青年英才论坛</t>
  </si>
  <si>
    <r>
      <rPr>
        <sz val="11"/>
        <color rgb="FF000000"/>
        <rFont val="Calibri"/>
        <charset val="134"/>
      </rPr>
      <t>1</t>
    </r>
    <r>
      <rPr>
        <sz val="11"/>
        <color rgb="FF000000"/>
        <rFont val="宋体"/>
        <charset val="134"/>
      </rPr>
      <t>月</t>
    </r>
  </si>
  <si>
    <r>
      <rPr>
        <sz val="11"/>
        <color rgb="FF000000"/>
        <rFont val="宋体"/>
        <charset val="134"/>
      </rPr>
      <t>赵迎盼</t>
    </r>
    <r>
      <rPr>
        <sz val="11"/>
        <color rgb="FF000000"/>
        <rFont val="Calibri"/>
        <charset val="134"/>
      </rPr>
      <t xml:space="preserve">
15810964983</t>
    </r>
  </si>
  <si>
    <t>邀请脾胃病分会青年培英计划人才进行临床经验分享和科研学术交流，促进相互合作、共同成长。</t>
  </si>
  <si>
    <t>脾胃英才“读经典 做临床”系列学术沙龙</t>
  </si>
  <si>
    <r>
      <rPr>
        <sz val="11"/>
        <color rgb="FF000000"/>
        <rFont val="Calibri"/>
        <charset val="134"/>
      </rPr>
      <t>1</t>
    </r>
    <r>
      <rPr>
        <sz val="11"/>
        <color rgb="FF000000"/>
        <rFont val="宋体"/>
        <charset val="134"/>
      </rPr>
      <t>月</t>
    </r>
    <r>
      <rPr>
        <sz val="11"/>
        <color rgb="FF000000"/>
        <rFont val="Calibri"/>
        <charset val="134"/>
      </rPr>
      <t>-6</t>
    </r>
    <r>
      <rPr>
        <sz val="11"/>
        <color rgb="FF000000"/>
        <rFont val="宋体"/>
        <charset val="134"/>
      </rPr>
      <t>月</t>
    </r>
  </si>
  <si>
    <t>线上</t>
  </si>
  <si>
    <r>
      <rPr>
        <sz val="11"/>
        <color rgb="FF000000"/>
        <rFont val="宋体"/>
        <charset val="134"/>
      </rPr>
      <t>依托脾胃病分会优秀青年人才培育项目</t>
    </r>
    <r>
      <rPr>
        <sz val="11"/>
        <color rgb="FF000000"/>
        <rFont val="Calibri"/>
        <charset val="134"/>
      </rPr>
      <t>“</t>
    </r>
    <r>
      <rPr>
        <sz val="11"/>
        <color rgb="FF000000"/>
        <rFont val="宋体"/>
        <charset val="134"/>
      </rPr>
      <t>青年培英计划</t>
    </r>
    <r>
      <rPr>
        <sz val="11"/>
        <color rgb="FF000000"/>
        <rFont val="Calibri"/>
        <charset val="134"/>
      </rPr>
      <t>”</t>
    </r>
    <r>
      <rPr>
        <sz val="11"/>
        <color rgb="FF000000"/>
        <rFont val="宋体"/>
        <charset val="134"/>
      </rPr>
      <t>，定期组织开展活动，每期针对一本中医经典，立足经典与临床设定主题，以推动中医经典的传承创新。</t>
    </r>
  </si>
  <si>
    <r>
      <rPr>
        <sz val="11"/>
        <color rgb="FF000000"/>
        <rFont val="宋体"/>
        <charset val="134"/>
      </rPr>
      <t>大型科普公益活动</t>
    </r>
    <r>
      <rPr>
        <sz val="11"/>
        <color rgb="FF000000"/>
        <rFont val="Calibri"/>
        <charset val="134"/>
      </rPr>
      <t>“</t>
    </r>
    <r>
      <rPr>
        <sz val="11"/>
        <color rgb="FF000000"/>
        <rFont val="宋体"/>
        <charset val="134"/>
      </rPr>
      <t>关爱她健康，我们在行动</t>
    </r>
    <r>
      <rPr>
        <sz val="11"/>
        <color rgb="FF000000"/>
        <rFont val="Calibri"/>
        <charset val="134"/>
      </rPr>
      <t>”</t>
    </r>
  </si>
  <si>
    <t>2月-12月</t>
  </si>
  <si>
    <t>围绕女性健康问题进行讲座、义诊等，更好护佑女性健康。</t>
  </si>
  <si>
    <t>中成药研发与精准用药系列会议</t>
  </si>
  <si>
    <t>3-12月</t>
  </si>
  <si>
    <t>重点围绕中药注册“三结合"审评证据体系应用、经典名方研发转化、中药注射剂临床精准用药与安全性评价等核心议题展开深入研讨，旨在促进“医产学研”紧密结合，共同推动中成药事业高质量发展。</t>
  </si>
  <si>
    <t>中成药有效性证据力提升系列会议</t>
  </si>
  <si>
    <t>以中药有效整合证据体构建为核心，充分尊重中医药自身特点和诊疗规律，旨在促进中成药有效性及科学原理评价，为中医药现代化发展提供“整合证据链法”等系统性的评价工具。</t>
  </si>
  <si>
    <t>肝胆名中医经典传承论坛暨云查房系列学术活动</t>
  </si>
  <si>
    <r>
      <rPr>
        <sz val="11"/>
        <color rgb="FF000000"/>
        <rFont val="Calibri"/>
        <charset val="134"/>
      </rPr>
      <t>3</t>
    </r>
    <r>
      <rPr>
        <sz val="11"/>
        <color rgb="FF000000"/>
        <rFont val="汉仪书宋二KW"/>
        <charset val="134"/>
      </rPr>
      <t>月-11月</t>
    </r>
  </si>
  <si>
    <t>论坛以“国医大师全国名老中医授经典、省市级名中医传经典，中青年英才学经典”为主题，以三代中医三结合形式传承经典，进行临床、科研、教学专题线上交流，促进临床能力提升。</t>
  </si>
  <si>
    <t>中华中医药学会皮肤科分会青年论坛系列活动</t>
  </si>
  <si>
    <t>4-11月</t>
  </si>
  <si>
    <t>重庆</t>
  </si>
  <si>
    <t>肖月园
18209230688</t>
  </si>
  <si>
    <t>围绕皮肤科中医优势病种及热门研究方向，开展1-2次线下会议，每月开展1-2次线上专题讲座，旨在助力青年医师成长，提升临床诊治能力，通过这一系列高质量的学术活动，树立“青年论坛”的学术品牌。</t>
  </si>
  <si>
    <t>肿瘤治疗相关血小板减少症中西医专家学术沙龙</t>
  </si>
  <si>
    <t>组织中西医专家围绕血液肿瘤交叉学科重点难题“肿瘤治疗相关血小板减少症”进行研讨，交流学术新进展，推广CTIT中医药防治策略。</t>
  </si>
  <si>
    <t>急诊危重症学科高质量发展研讨会</t>
  </si>
  <si>
    <t>围绕急诊危重症学科的专科建设、危重症诊疗规范、临床与基础研究前沿，邀请国内外顶尖专家学者围绕中医急诊危重症学科的高质量发展进行充分研讨交流，促进学科高质量发展。</t>
  </si>
  <si>
    <t>中华中医药学会肾病分会2026年青年学术论坛</t>
  </si>
  <si>
    <t>江西-九江</t>
  </si>
  <si>
    <t>为加强青年委员学术交流，促进青年委员成长，拟举办“中华中医药学会肾病分会2026年青年学术论坛”，论坛将聚焦学术前沿，邀请国内知名专家，围绕临床研究新方法、基础研究新技术、学科交叉新思路以及成果转化新范式等等进行深入交流。</t>
  </si>
  <si>
    <t>中华中医药学会皮肤科分会基层大讲堂系列学术活动</t>
  </si>
  <si>
    <r>
      <rPr>
        <sz val="11"/>
        <color rgb="FF000000"/>
        <rFont val="Calibri"/>
        <charset val="134"/>
      </rPr>
      <t>4</t>
    </r>
    <r>
      <rPr>
        <sz val="11"/>
        <color rgb="FF000000"/>
        <rFont val="汉仪书宋二KW"/>
        <charset val="134"/>
      </rPr>
      <t>月-12月</t>
    </r>
  </si>
  <si>
    <t>在全国各地区（成都、上海、云南站、北京站、陕西、广东）开展系列 “基层大讲堂”活动，立足于医疗基层，面向医疗大众，推广优势病种规范化诊疗方案、流派经验、特色外治技术、前沿进展等，发挥传、帮、带作用，推动中医皮肤科事业整体发展。</t>
  </si>
  <si>
    <t>中华中医药学会内科分会2026年中医药交叉创新青年论坛</t>
  </si>
  <si>
    <t>邀请中医药及交叉学科领域的青年学者(国家杰青、国家优青、岐黄学者、青年岐黄学者等)，围绕中医药传承创新最新学术发展、科研创新思路等方面进行主旨报告，分为“医药交叉”和“医工交叉”两个分论坛。</t>
  </si>
  <si>
    <t>中华中医药学会中药炮制分会第十一届雷公论坛</t>
  </si>
  <si>
    <t>福建-漳州</t>
  </si>
  <si>
    <t>邀请分会常务委员及业内知名专家，以“雷公论道漳州，国药炮制新篇”为主题，就中药饮片生产设备行业新发展动态，饮片企业新需求、高校科研如何适应企业的需求展开讨论，并形成专家意见。</t>
  </si>
  <si>
    <t>中华中医药学会儿科分会青年委员学术沙龙</t>
  </si>
  <si>
    <t>中药注射剂主题研讨会</t>
  </si>
  <si>
    <t>本次研讨会聚焦中药注射剂的传承创新与未来发展，重点探讨基于现代科技的研究新策略、临床循证新进展及产业转化路径。旨在汇聚产学研智慧，破解发展瓶颈，共同推动中药注射剂在守正创新中迈向高质量发展新阶段。</t>
  </si>
  <si>
    <t>中华中医药学会康复分会第二届康复相关专业学生实践技能大赛</t>
  </si>
  <si>
    <t>提高康复治疗相关专业学生的实践操作和临床思维能力，展示教学成果。</t>
  </si>
  <si>
    <t>中华中医药学会2026年中医肿瘤青年学术论坛</t>
  </si>
  <si>
    <t>会议内容包括特邀报告：中西医名家讲坛，传承名家思想与经验。专题论坛：聚焦提升中医肿瘤临床疗效研究前沿，探讨科研方法与技术创新。案例展示：优秀中医肿瘤临床案例汇报交流，青年学者临床技能风采展示。</t>
  </si>
  <si>
    <t>脓毒症研究论坛</t>
  </si>
  <si>
    <t>聚焦脓毒症最新研究前沿和临床诊疗技巧，要求国内外权威专家围绕脓毒症的临床、科研、人工智能等角度展开交流讨论，商讨脓毒症的中医药诊治策略和未来发展方向，为中医药治疗急危重症提供循证医学证据。</t>
  </si>
  <si>
    <t>推拿学科高质量发展专家研讨会暨第二届中医药优势专科（推拿） 鹏城论坛</t>
  </si>
  <si>
    <t>研讨推拿学科高质量发展路径与方法；交流推拿学科管理经验；凝聚专家意见，形成促进推拿学科高质量发展专家共识。</t>
  </si>
  <si>
    <r>
      <rPr>
        <sz val="11"/>
        <color rgb="FF000000"/>
        <rFont val="Calibri"/>
        <charset val="134"/>
      </rPr>
      <t>2026</t>
    </r>
    <r>
      <rPr>
        <sz val="11"/>
        <color rgb="FF000000"/>
        <rFont val="宋体"/>
        <charset val="134"/>
      </rPr>
      <t>年糖尿病基层防治大会</t>
    </r>
  </si>
  <si>
    <t>基层糖尿病防治专家指导委员会</t>
  </si>
  <si>
    <t>为深入探讨糖尿病在基层的最新进展和治疗策略，提高中医药在基层的应用范围以及基层医生的临床应用能力，提高中医药使用率，促进基层糖尿病的提升与发展。</t>
  </si>
  <si>
    <t>中医医院医学实验室质量管理学术沙龙</t>
  </si>
  <si>
    <t>以医学实验室认可准则要求为导向，围绕检验全流程质控，涵盖标本采集规范、仪器校准维护、检验结果互认标准及中医特色检验项目质量控制要点、实验室安全管理、质控数据统计分析与常见误差排查等内容开展学术交流。</t>
  </si>
  <si>
    <t>中华中医药学会男科分会第十届青年学术论坛</t>
  </si>
  <si>
    <t>会议旨在提高青年中医男科医师的临床与科研水平，探讨科研选题，交流名家学术思想与临床经验，促进青年人才培养与传承创新，推动男科学科再上新台阶。</t>
  </si>
  <si>
    <t>第十届中医内科特色疑难病例讨论会</t>
  </si>
  <si>
    <t>通过临床疑难病例讨论的方式，组织中医内科各二级学科专家共同观摩和探讨，长知识、练思维，探索疑难病中医药诊疗新方法、新思路，总结相关经验，为疑难病中医药诊疗搭建学术交流平台。通过征集、整理临床疑难病例，并择优录入案例库。</t>
  </si>
  <si>
    <t>中华中医药学会肝胆病分会第十次青年论坛</t>
  </si>
  <si>
    <t>针对中医经典学术经验在肝病领域的研究与应用进行深入探讨、交流，推进中医药人才培养及创新；同时邀请青年讲者聚焦学术前沿，探讨学科热点。</t>
  </si>
  <si>
    <t>针灸推拿治疗慢性腰痛的真实世界研究专家交流会</t>
  </si>
  <si>
    <t>推动针灸推拿技术在慢性腰痛防治中的规范化应用，强化基础理论研究，提升技术进步及传承创新，构建针推技术基于真实世界证据的疗效评价体系，为临床精准施治提供科学依据。</t>
  </si>
  <si>
    <t>中华中医药学会检验医学与中医诊疗融合创新学术沙龙</t>
  </si>
  <si>
    <t>江苏-苏州</t>
  </si>
  <si>
    <t>围绕检验医学与中医诊疗融合、中医特色检验指标筛选与验证、中西医结合临床科研设计（如辨证分型关联检验数据研究）、检验指标在临床中的应用及疑难病例分享等开展学术交流。</t>
  </si>
  <si>
    <t>中华中医药学会男科分会第三届科研论坛</t>
  </si>
  <si>
    <t>会议重点围绕目前男性疾病临床治疗目前的主要难点与问题，结合当前国内主要研究团队相关中医药研究的最新进展报告，凝练相关关键科学问题，并探讨如何通过科研创新与协同攻关。</t>
  </si>
  <si>
    <t>中华中医药学会基层高血压防治专家指导委员会2026年学术年会</t>
  </si>
  <si>
    <t>基层高血压防治专家指导委员会</t>
  </si>
  <si>
    <t>邹冲
13515122871</t>
  </si>
  <si>
    <t>方祝元</t>
  </si>
  <si>
    <t>本次会议围绕“高血压新指南”开展相关学术活动，邀请高血压领域知名专家授课，介绍国内外高血压防治新理念、新方法及新技术，提升我国高血压的整体管理水平。</t>
  </si>
  <si>
    <t>中医血液病优势病种指南论证及推广学术会议</t>
  </si>
  <si>
    <t>河北-廊坊</t>
  </si>
  <si>
    <t>围绕血液病分会申请立项的各项中医血液病优势病种指南开展专业领域相关专家研讨论证会，推进指南的应用推广和宣贯力度</t>
  </si>
  <si>
    <r>
      <rPr>
        <sz val="11"/>
        <color rgb="FF000000"/>
        <rFont val="Calibri"/>
        <charset val="134"/>
      </rPr>
      <t>2026</t>
    </r>
    <r>
      <rPr>
        <sz val="11"/>
        <color rgb="FF000000"/>
        <rFont val="宋体"/>
        <charset val="134"/>
      </rPr>
      <t>年糖尿病三师共管中西协同学术交流会</t>
    </r>
  </si>
  <si>
    <t>深入探讨中西协同在糖尿病领域的最新研究成果和进展，提高中医药应用范围以及临床应用能力，加强中医药宣传和推广，扩大慢病的中西医协同合作与交流，促进中西协同的发展。</t>
  </si>
  <si>
    <t>团泊湖论坛</t>
  </si>
  <si>
    <t>聚焦人才培养和科技创新，围绕教育、人才和科技“三位一体”助力中医药高质量发展开展学术交流。</t>
  </si>
  <si>
    <t>中医药养生成果转化论坛</t>
  </si>
  <si>
    <t>中医药科研成果转化中的政策解读、学术成果转化、学术交流等多种深度交互形式，从创意到商业化过程的关键环节及问题、加强产学研协同、提出成果转移转化策略等促进产学研用的融合与创新。</t>
  </si>
  <si>
    <t>中华中医药学会生殖医学分会第一届“反复种植失败与妊娠丢失中西医协同夫妻同查同治”论坛</t>
  </si>
  <si>
    <t>围绕反复种植失败、反复妊娠丢失的病因病机、致病因素、病因学筛查、中西医诊治等内容开展学术交流。</t>
  </si>
  <si>
    <t>中华中医药学会第二届慢病管理论坛</t>
  </si>
  <si>
    <t>以张伯礼院士湿浊痰饮类疾病理论研究为基础，发挥中医药优势，研讨相关学术问题，促进公众自我健康管理能力提升。</t>
  </si>
  <si>
    <t>治未病中心规范化建设研讨会</t>
  </si>
  <si>
    <t>研讨治未病科室建设与管理交流和分享、治未病与养生保健服务常态化新举措、中医治未病科室规范化建设、中医药现代化技术装备发展创新与应用。</t>
  </si>
  <si>
    <t>三、相关单位合作举办的学术会议</t>
  </si>
  <si>
    <r>
      <rPr>
        <sz val="11"/>
        <color rgb="FF000000"/>
        <rFont val="Calibri"/>
        <charset val="134"/>
      </rPr>
      <t>2026</t>
    </r>
    <r>
      <rPr>
        <sz val="11"/>
        <color rgb="FF000000"/>
        <rFont val="宋体"/>
        <charset val="134"/>
      </rPr>
      <t>慈方中医传承发展论坛（系列活动）</t>
    </r>
  </si>
  <si>
    <r>
      <rPr>
        <sz val="11"/>
        <color rgb="FF000000"/>
        <rFont val="Calibri"/>
        <charset val="134"/>
      </rPr>
      <t>1-12</t>
    </r>
    <r>
      <rPr>
        <sz val="11"/>
        <color rgb="FF000000"/>
        <rFont val="宋体"/>
        <charset val="134"/>
      </rPr>
      <t>月</t>
    </r>
  </si>
  <si>
    <t>国际交流部</t>
  </si>
  <si>
    <t>刘诗韵
010-64206805</t>
  </si>
  <si>
    <t>闫铮</t>
  </si>
  <si>
    <t>通过举办系列活动，邀请行业知名专家学者共同探讨交流中医药学术文化传承经验，分享中医药发展新成果、新进展，以此促进中医药经典学术文化传承创新发展。</t>
  </si>
  <si>
    <t>2026中医馆高质量发展研讨会（系列活动）</t>
  </si>
  <si>
    <r>
      <rPr>
        <sz val="11"/>
        <color rgb="FF000000"/>
        <rFont val="宋体"/>
        <charset val="134"/>
      </rPr>
      <t>上海、广东</t>
    </r>
    <r>
      <rPr>
        <sz val="11"/>
        <color rgb="FF000000"/>
        <rFont val="Calibri"/>
        <charset val="134"/>
      </rPr>
      <t>-</t>
    </r>
    <r>
      <rPr>
        <sz val="11"/>
        <color rgb="FF000000"/>
        <rFont val="宋体"/>
        <charset val="134"/>
      </rPr>
      <t>广州</t>
    </r>
  </si>
  <si>
    <t>通过举办系列活动，邀请行业知名专家学者交流中医馆高质量发展政策、现状、发展前景研讨交流，以共同促进中医药传承创新发展。</t>
  </si>
  <si>
    <t>中医护理引领力提升与多学科交叉融合探索研修班</t>
  </si>
  <si>
    <t>为提升中医护理队伍服务能力和临床技能，促进中医护理学科高质量发展，由中华中医药学会主办，中华中医药学会中医护理传承与创新发展共同体承办的“中医护理引领力提升与多学科交叉融合探索研修班”拟定于2025年12月9日—11日在天津市举办。</t>
  </si>
  <si>
    <t>中医药领域科技成果与需求对接会</t>
  </si>
  <si>
    <t>为深入贯彻落实关于促进中医药传承创新发展的决策部署，切实推动中医药科技成果转化与产业升级。由中华中医药学会主办，河南中医药大学承办的中医药领域科技成果与需求对接会定于2025年11月28日—30日在河南郑州举办。</t>
  </si>
  <si>
    <t>第22届国际络病学大会</t>
  </si>
  <si>
    <t>邀请业内有关专家及学者齐聚一堂，围绕络病学范畴重点领域进行经验分享及深入探讨，有力推动络病学理论发展。</t>
  </si>
  <si>
    <t>中医风湿病高质量发展论坛</t>
  </si>
  <si>
    <t>风湿病防治创新共同体</t>
  </si>
  <si>
    <t>焦娟
18611511082</t>
  </si>
  <si>
    <t>建立医-产-学-研紧密结合的风湿病科研成果转化平台是风湿病创新共同体的重要工作内容，本次沙龙将充分讨论风湿病中医诊疗设备、新药研发、药物上市后再评价及技术攻关相关新政策、新技术等，以探索和建立适合风湿病诊疗的创新合作服务模式。</t>
  </si>
  <si>
    <t>中华中医药学会中风病防治协同创新共同体2026年学术年会</t>
  </si>
  <si>
    <t>中风病防治协同创新共同体</t>
  </si>
  <si>
    <t>任北大
18810900836</t>
  </si>
  <si>
    <t>聚焦“中医脑病专科高质量发展”，深入解读国家专科建设政策，分享中风病防治前沿成果，探讨中医脑病专科优势病种诊疗模式创新，推动标准化诊疗方案与特色技术应用，促进学科人才梯队建设与科研能力提升，构建高水平脑病专科协同发展平台。</t>
  </si>
  <si>
    <t>中医药青年人才学术交流会</t>
  </si>
  <si>
    <t>江苏省中医院</t>
  </si>
  <si>
    <t>朱磊
13813018918</t>
  </si>
  <si>
    <t>朱磊</t>
  </si>
  <si>
    <t>邀请中华中医药学会雏鹰计划、青托、青年求实等系统内人才项目的代表性培养对象围绕中医经典学习、青年人才培养展开交流。</t>
  </si>
  <si>
    <t>皮肤与美容传承及成果转化平台成立大会</t>
  </si>
  <si>
    <t>郭希勇
010-84130490</t>
  </si>
  <si>
    <t>设置主旨论坛以及专题论坛，邀请行业专家围绕皮肤与美容学术传承，从皮肤与美容学术传承，科研成果展示、转化，皮肤、美容优势专科、重点学科建设要求介绍、经验分享进行重点研讨。发布第一期皮肤、美容课题研究，各项中医外治法在临床应用介绍等专题。</t>
  </si>
  <si>
    <t>第六届中医药创新发展大会</t>
  </si>
  <si>
    <t>邀请中医药行业领导、专家汇聚一堂，围绕中医药创新及发展理念趋势，共商中医药走向世界之策，推进中医药国际交流与合作重点工作任务。</t>
  </si>
  <si>
    <t>中华中医药学会儿科流派传承创新共同体第八次学术会议</t>
  </si>
  <si>
    <t>儿科流派传承创新共同体</t>
  </si>
  <si>
    <t>朴香
18901970732</t>
  </si>
  <si>
    <t>虞坚尔</t>
  </si>
  <si>
    <t>围绕中医儿科流派思想传承创新发展，组织相关学者进行学术研讨与经验交流。</t>
  </si>
  <si>
    <t>西湖国医学术论坛</t>
  </si>
  <si>
    <t>5月或10月</t>
  </si>
  <si>
    <t>杭州市中医院等</t>
  </si>
  <si>
    <t>于成成
18157179806
马娴
18005881010</t>
  </si>
  <si>
    <t>涂晓</t>
  </si>
  <si>
    <t>通过院士国医大师主旨报告、圆桌对话及心血管、肾病、儿科等专科分会场，聚焦学术传承、中西医协同、数字化赋能与新质生产力培育。汇聚全国顶尖专家共商人才培养与学科建设，旨在推动中医药服务能级提升与产业惠民。</t>
  </si>
  <si>
    <t>第六次中医护理传承与创新发展共同体学术交流会</t>
  </si>
  <si>
    <t>设置主旨论坛以及专题论坛，邀请专家作学术报告，围绕中医药“十五五”发展规划、学科发展、人才培养及使用、中医护理创新、中医护理研究、护理信息化建设等内容，进行专题报告。讲好中医护理故事展演、护理优势专科、重点学科建设经验交流。</t>
  </si>
  <si>
    <t>2026中华中医药学会眩晕防治协同创新交流会</t>
  </si>
  <si>
    <t>邀请国内众多眩晕领域专家学者，聚焦眩晕中医药防治服务体系、健康服务能力等方面的问题，促进政、产、学、研、医协同创新。</t>
  </si>
  <si>
    <t>2026中医与健康保险融合发展大会</t>
  </si>
  <si>
    <t>为更好地满足人民群众个性化、多元化的中医药健康服务和保险保障需求，进一步贯彻落实《“健康中国2030”规划纲要》文件精神，会议将邀请有关专家学者参会，探索中医药服务与健康保险融合发展新模式，助力健康中国建设。</t>
  </si>
  <si>
    <t>第十七届经方医学大会</t>
  </si>
  <si>
    <t>邀请学验俱丰的经方名家进行专题讲座与现场互动，针对临床疑难病例进行现场讨论，并进行大会演讲交流，充分体现辨证思维，提高经方临床应用水平，推动中医经方的传承创新发展。</t>
  </si>
  <si>
    <t>中医药循证研究与转化高质量发展研讨会</t>
  </si>
  <si>
    <t>邀请业内有关专家学者，围绕中医药的循证研究与科技转化流程方法，进行深入探讨，探索未来发展新路径及模式。</t>
  </si>
  <si>
    <t>第八届经方实战论坛暨中华中医药学会经方实战传承发展平台第二届学术年会</t>
  </si>
  <si>
    <t>张岳
010-84130490</t>
  </si>
  <si>
    <t>为推动经方学术交流与传承发展，提升经方临床应用水平，搭建交流与合作平台，由中华中医药学会主办，辽宁中医药大学承办的“第八届经方实战论坛暨中华中医药学会经方实战传承发展平台第二届学术年会”拟于辽宁省沈阳市召开。</t>
  </si>
  <si>
    <t>中华中医药学会专科专病合作发展平台第五届学术年会</t>
  </si>
  <si>
    <t>江苏-无锡</t>
  </si>
  <si>
    <t>为深入学习宣传贯彻党的二十届三中全会精神，助力中医药事业产业高质量发展，由中华中医药学会主办、中华中医药学会专科专病合作发展平台承办的“中华中医药学会专科专病合作发展平台第五届学术年会”定于2025年6月于江苏省江阴市召开。</t>
  </si>
  <si>
    <t>第六届中西医综合防控儿童青少年近视百望山论坛</t>
  </si>
  <si>
    <t>眼科协同创新共同体</t>
  </si>
  <si>
    <t>刘健 
15911075588</t>
  </si>
  <si>
    <t>主题“心明眼亮，光明未来”。稳步推进近视防控工作，多措并举，开展科普推广，制定以突出中医特色为主的中西医综合防控方案，建立儿童青少年近视中西医综合防控技术体系。</t>
  </si>
  <si>
    <t>第七届中医优才论坛</t>
  </si>
  <si>
    <t>为贯彻党的二十届三中全会，落实全国中医药人才工作会议部署。设名师讲坛，邀请国医大师等名老中医药专家就如何提升临床疗效、明晰辨治思路等进行专题报告。</t>
  </si>
  <si>
    <t>中华中医药学会筋膜学协同创新共同体2026年学术年会</t>
  </si>
  <si>
    <t>筋膜学协同创新共同体</t>
  </si>
  <si>
    <t>户红卿
13714687665</t>
  </si>
  <si>
    <t>王军</t>
  </si>
  <si>
    <t>诚邀疼痛科、康复科、麻醉科、骨伤科、神内等相关专业医师及广大国内外专家学者，围绕筋膜学基础与临床、筋膜内热针、筋膜学解剖等开展交流。</t>
  </si>
  <si>
    <t>名医案例传承研讨会</t>
  </si>
  <si>
    <t>江苏省中医院重庆医院</t>
  </si>
  <si>
    <t>侯长城
13399860655</t>
  </si>
  <si>
    <t>毛得宏</t>
  </si>
  <si>
    <t>名医名家讲案例，传授辨证论治思路、治法治则精髓与处方用药心得。青年学案例，分享学习心得、体会，不断阐释案例临床价值。搭建青年与名医名家沟通桥梁，培养中医青年临床人才。</t>
  </si>
  <si>
    <t>中西融合康复体系构建论坛</t>
  </si>
  <si>
    <r>
      <rPr>
        <sz val="11"/>
        <color rgb="FF000000"/>
        <rFont val="Calibri"/>
        <charset val="134"/>
      </rPr>
      <t>6</t>
    </r>
    <r>
      <rPr>
        <sz val="11"/>
        <color rgb="FF000000"/>
        <rFont val="宋体"/>
        <charset val="134"/>
      </rPr>
      <t>月</t>
    </r>
  </si>
  <si>
    <t>重庆市璧山区中医院等</t>
  </si>
  <si>
    <r>
      <rPr>
        <sz val="11"/>
        <color rgb="FF000000"/>
        <rFont val="宋体"/>
        <charset val="134"/>
      </rPr>
      <t xml:space="preserve">黄召兰
</t>
    </r>
    <r>
      <rPr>
        <sz val="11"/>
        <color rgb="FF000000"/>
        <rFont val="Calibri"/>
        <charset val="134"/>
      </rPr>
      <t>15023035485</t>
    </r>
  </si>
  <si>
    <t>黄召兰</t>
  </si>
  <si>
    <t>论坛将邀请中医康复专家与现代康复医学、运动医学等领域学者，围绕理论互鉴、技术整合与临床路径创新展开深度研讨，共同探索以患者为中心、优势互补的一体化康复新模式，推动康复医学的高质量发展。</t>
  </si>
  <si>
    <r>
      <rPr>
        <sz val="11"/>
        <color rgb="FF000000"/>
        <rFont val="Calibri"/>
        <charset val="134"/>
      </rPr>
      <t>2026</t>
    </r>
    <r>
      <rPr>
        <sz val="11"/>
        <color rgb="FF000000"/>
        <rFont val="宋体"/>
        <charset val="134"/>
      </rPr>
      <t>长三角中医药高质量发展高层次专家研讨会（江苏）</t>
    </r>
  </si>
  <si>
    <t>邀请行业专家，共探中医药卫生事业发展新径，推动促进长三角区域一体化发展、中医药事业和中医药人才高质量发展。</t>
  </si>
  <si>
    <t>第八届中医耳鼻喉论坛</t>
  </si>
  <si>
    <t>挖掘整理海内外中医耳鼻喉先进科学技术，加强传承与创新工作，让特色中医耳鼻喉技术下沉基层，促进中医耳鼻喉界学术交流。</t>
  </si>
  <si>
    <t>中华中医药学会职业教育创新发展联合体第五届学术年会</t>
  </si>
  <si>
    <t>吉林-白山</t>
  </si>
  <si>
    <t>为推进中医药职业教育发展，由中华中医药学会主办，中华中医药学会职业教育创新发展联合体承办的“中华中医药学会职业教育创新发展联合体第五届学术年会”定于2026年7月于吉林省白山市召开。</t>
  </si>
  <si>
    <t>第五届中医师承研讨会</t>
  </si>
  <si>
    <t>广东-佛山</t>
  </si>
  <si>
    <t>为贯彻党的二十届三中全会精神，落实全国中医药人才工作会议部署，分享名中医工作室建设经验和师承工作交流。</t>
  </si>
  <si>
    <t>中华中医药学会五运六气研究专家协作组2026年学术年会</t>
  </si>
  <si>
    <t>五运六气研究专家协作组</t>
  </si>
  <si>
    <t>陶国水
18851571230</t>
  </si>
  <si>
    <t>顾植山</t>
  </si>
  <si>
    <t>作2025年度工作总结以及下一年度工作计划，围绕五运六气研究作相关专题学术报告，协作组成员作学术交流。</t>
  </si>
  <si>
    <t>中华中医药学会血液病创新研究与转化平台第五次学术会议</t>
  </si>
  <si>
    <t>血液病创新研究与转化平台</t>
  </si>
  <si>
    <t>郎海燕
13810680199</t>
  </si>
  <si>
    <t>陈信义</t>
  </si>
  <si>
    <t>会议以“数智赋能，促进成果转化与中医血液病高质量发展”为主题，全面推动中医血液病学科、专科建设，提高综合服务能力。</t>
  </si>
  <si>
    <t>2026仲景学术论坛</t>
  </si>
  <si>
    <t>汇集仲景学术流派知名专家，围绕仲景学术思想、临床应用最新成果展开研讨，搭建中医药发展合作交流平台，推动仲景学术在世界范围内的传播。</t>
  </si>
  <si>
    <t>第三次中医药非遗传承推广学术交流会</t>
  </si>
  <si>
    <t>刘鹏伟
15910682102</t>
  </si>
  <si>
    <t>设置主旨论坛以及专题论坛，邀请行业专家围绕中医药非遗传承，从中医药非遗传承推动弘扬中华传统文化、增强民族自信和文化自信进行重点研讨。</t>
  </si>
  <si>
    <t>第二届中医营养与膳食学术论坛</t>
  </si>
  <si>
    <t>江苏-扬州</t>
  </si>
  <si>
    <t>为贯彻落实《“十四五”中医药发展规划》中“加强中医药特色人才队伍建设”的要求，推动中医营养与膳食学科发展与人才培养。</t>
  </si>
  <si>
    <t>中医儿科流派当代名家学术经验交流会</t>
  </si>
  <si>
    <t>会议秉持“中医儿科流派传承发展创新”的宗旨，进一步挖掘整理各地中医儿科近流派的传承脉络、临床特色、形成规律。</t>
  </si>
  <si>
    <t>中华中医药学会脊柱微创专家委员会第十次年会</t>
  </si>
  <si>
    <t>脊柱微创专家委员会</t>
  </si>
  <si>
    <t>张红弟
18515652785</t>
  </si>
  <si>
    <t>张红弟</t>
  </si>
  <si>
    <t>围绕中西医脊柱内镜、显微镜、微创固定融合、脊柱脊髓、脊髓空洞、脊柱微创康复、脊柱形态管理、疼痛微创、智能微创、微创针法、UBE、OSE、等等新技术组织中西医专家进行学术探讨、交流。</t>
  </si>
  <si>
    <t>第六次中华中医药学会少儿推拿学术交流会</t>
  </si>
  <si>
    <t>山西-运城</t>
  </si>
  <si>
    <t>邀请知名专家作学术报告，围绕少儿推拿技术赋能各县域中医服务能力提升，开展少儿推拿流派学术传承与科研成果，各少儿推拿流派学术风采展演，少儿推拿人才培养经验交流与研讨，推动少儿推拿学科高质量发展。</t>
  </si>
  <si>
    <t>2026黄元御中医药文化周</t>
  </si>
  <si>
    <t>山东-潍坊</t>
  </si>
  <si>
    <t>邀请国内中医药行业专家及学者，现场分享临床中医药诊疗经验，探讨中医药学术难题，弘扬黄元御中医药文化。</t>
  </si>
  <si>
    <t>第十三届张仲景医药文化节</t>
  </si>
  <si>
    <r>
      <rPr>
        <sz val="11"/>
        <color rgb="FF000000"/>
        <rFont val="宋体"/>
        <charset val="134"/>
      </rPr>
      <t>河南</t>
    </r>
    <r>
      <rPr>
        <sz val="11"/>
        <color rgb="FF000000"/>
        <rFont val="Calibri"/>
        <charset val="134"/>
      </rPr>
      <t>-</t>
    </r>
    <r>
      <rPr>
        <sz val="11"/>
        <color rgb="FF000000"/>
        <rFont val="宋体"/>
        <charset val="134"/>
      </rPr>
      <t>郑州</t>
    </r>
  </si>
  <si>
    <t>汇集经方流派知名专家围绕经方的学术理论、临床应用等展开研讨，搭建中医药发展合作交流平台，推动经方在世界范围内的传播。</t>
  </si>
  <si>
    <t>2026中华中医药学会针法与经典名方论坛</t>
  </si>
  <si>
    <t>汇集中医微创针法、经方流派知名专家，搭建中医药发展合作交流平台，推动中医针法与经方在世界范围内的传播。</t>
  </si>
  <si>
    <t>2026年中医经方大会</t>
  </si>
  <si>
    <t>河南中医药大学第一附属医院</t>
  </si>
  <si>
    <t>郭迎树
13526577310</t>
  </si>
  <si>
    <t>邀请国内众多中医经方大家分享经方应用的临床经验与研究成果，设置经方大会主论坛与分论坛，提高中医经典理论水平、提升中医临床服务能力、积累专科专病应用经方的精准治疗经验，加强经方的科学研究理念，起到为人民健康服务做出应有贡献的作用。</t>
  </si>
  <si>
    <t>风湿免疫病中医原创思维学术研讨会</t>
  </si>
  <si>
    <t>会议旨在发挥风湿病防治创新共同体独特优势，探索多学科联合诊疗和研究创新模式，助力提高风湿免疫病临床治疗水平。</t>
  </si>
  <si>
    <t>肿瘤相关性贫血中西医综合防治沙龙</t>
  </si>
  <si>
    <t>围绕《肿瘤相关性贫血中西医结合诊疗专家共识》的讨论与推广，旨在提高对肿瘤相关性贫血的认识、防治与康复水平，并为制定《肿瘤相关性贫血中西医结合诊疗指南》提供依据。</t>
  </si>
  <si>
    <t>第四次骨伤康养学术交流会</t>
  </si>
  <si>
    <t>聚焦骨伤疾病的“防、治、康、养”核心环节。重点围绕中医骨伤诊疗的学术前沿、流派传承、适宜技术与科研创新等维度展开深度研讨。组织分享重点学科建设的成功经验，以推动学科的全面发展。</t>
  </si>
  <si>
    <t>第二届中医药成果转移转化工作交流会暨中医药成果转移转化协作平台年会</t>
  </si>
  <si>
    <t>为深入推进科技创新与产业创新深度融合，促进中医药科技成果规范管理、高质量中医药成果形成、中医药技术经理人培养及中医药科技成果供需精准对接.</t>
  </si>
  <si>
    <t>中医药病案质量提升与绩效管理实践创新学术会议</t>
  </si>
  <si>
    <t>杭州市中医院</t>
  </si>
  <si>
    <t>李瑾
15068103880</t>
  </si>
  <si>
    <t>李瑾</t>
  </si>
  <si>
    <t>研究中医病案质量与绩效管理的关系，探索通过提高病案质量来提升绩效管理水平的方法。研究中医病案质量与中医药特色优势的关系，探索通过提高病案质量来发挥中医药特色优势的方法。</t>
  </si>
  <si>
    <t>第九届阳光肿瘤医学大会</t>
  </si>
  <si>
    <t>邀请海内外知名肿瘤专家围绕中西医肿瘤学进行专题学术交流，以促进肿瘤专科人才队伍的建设，共同推动中医肿瘤科学事业发展。</t>
  </si>
  <si>
    <t>中华中医药学会中医高原医学共同体第二届中医高原医学学术会议</t>
  </si>
  <si>
    <t>中医高原医学共同体</t>
  </si>
  <si>
    <t>尤耀东
18908170788</t>
  </si>
  <si>
    <t>郑川</t>
  </si>
  <si>
    <t>围绕中医高原医学围绕中医高原医学理论研究、临床诊疗等内容开展学术交流，促进中医、西医等多学科在高原医学领域的交流与合作。</t>
  </si>
  <si>
    <t>第九届橘泉论坛</t>
  </si>
  <si>
    <t>龚楚红
15365159988</t>
  </si>
  <si>
    <t>李建兵</t>
  </si>
  <si>
    <t>邀请院士、国医大师、全国名中医、国家杰青、国家优青、岐黄学者围绕人才培养、学科融合，高水平医院建设发展展开交流。</t>
  </si>
  <si>
    <t>中青年中医经典传承与创新论坛</t>
  </si>
  <si>
    <r>
      <rPr>
        <sz val="11"/>
        <color rgb="FF000000"/>
        <rFont val="Calibri"/>
        <charset val="134"/>
      </rPr>
      <t>10</t>
    </r>
    <r>
      <rPr>
        <sz val="11"/>
        <color rgb="FF000000"/>
        <rFont val="宋体"/>
        <charset val="134"/>
      </rPr>
      <t>月</t>
    </r>
  </si>
  <si>
    <r>
      <rPr>
        <sz val="11"/>
        <color rgb="FF000000"/>
        <rFont val="宋体"/>
        <charset val="134"/>
      </rPr>
      <t>董泽蓉</t>
    </r>
    <r>
      <rPr>
        <sz val="11"/>
        <color rgb="FF000000"/>
        <rFont val="Calibri"/>
        <charset val="134"/>
      </rPr>
      <t xml:space="preserve">
13658311926</t>
    </r>
  </si>
  <si>
    <t>赵朝庭</t>
  </si>
  <si>
    <t>以璧山区中医传承创新示范项目为契机，荟聚全国一线的中青年临床优秀人才，以经典为纽带，交流中医四大经典学习感悟、临床实践体会和文献研究等为核心议题，为一线工作的中青年中医提供学习交流的学术会议平台。</t>
  </si>
  <si>
    <t>2026中医药适宜技术对外合作与推广研讨会</t>
  </si>
  <si>
    <t>为深入贯彻落实习近平总书记关于中医药工作的重要论述，传承精华，守正创新，做好中医药适宜技术国际化推广工作，整合资源，凝聚力量，推动中医药走向世界。</t>
  </si>
  <si>
    <t>2026“仁义丹溪”朱丹溪中医药文化发展大会</t>
  </si>
  <si>
    <t>浙江-金华</t>
  </si>
  <si>
    <t>传承中医药精华精髓，邀请领域内知名专家学者，围绕朱丹溪学术思想与临床应用展开研讨，助力中医药传承创新发展。</t>
  </si>
  <si>
    <t>2026产教融合大会</t>
  </si>
  <si>
    <t>邀请海内外有关专家学者，围绕如何进一步深化产教研融合，共同促进教育链、人才链与产业链、创新链的有机衔接。</t>
  </si>
  <si>
    <t>中华中医药学会骨质疏松防治发展共同体第八届学术年会</t>
  </si>
  <si>
    <t>为进一步提高各级医疗机构骨质疏松与代谢性骨病的临床服务能力，由中华中医药学会，中华中医药学会骨质疏松防治发展共同体承办的“中华中医药学会骨质疏松防治发展共同体第八届学术年会”拟于2026年11月于浙江省杭州市召开。</t>
  </si>
  <si>
    <t>第十八届“杏林寻宝”—中医药特色技术演示会</t>
  </si>
  <si>
    <t>广东省中医院</t>
  </si>
  <si>
    <t>何焯根
020-81887233</t>
  </si>
  <si>
    <t>张忠德</t>
  </si>
  <si>
    <t>深入挖掘整理全国各地各具特色的中医药、民族医药适宜技术、特色疗法，举办演示会，现场交流演示中医药、民族医药特色技术项目。</t>
  </si>
  <si>
    <t>四、国际及港澳台会议</t>
  </si>
  <si>
    <t>第二十二届国际络病学大会</t>
  </si>
  <si>
    <t>络病分会</t>
  </si>
  <si>
    <t>杜俊权
18803018979</t>
  </si>
  <si>
    <t>贾振华</t>
  </si>
  <si>
    <t>为深入学习贯彻党的二十大精神，搭建中西医交流融合的桥梁与平台，促进中医络病学高质量发展，会议将邀请中西医结合相关领域的院士、知名学者，围绕络病研究结合前沿进展、创新成果开展学术交流。</t>
  </si>
  <si>
    <r>
      <rPr>
        <sz val="11"/>
        <color rgb="FF000000"/>
        <rFont val="宋体"/>
        <charset val="134"/>
      </rPr>
      <t>中华中医药学会推拿分会青少年脊柱侧弯中西医诊疗国际会议（</t>
    </r>
    <r>
      <rPr>
        <sz val="11"/>
        <color rgb="FF000000"/>
        <rFont val="Calibri"/>
        <charset val="134"/>
      </rPr>
      <t>2026</t>
    </r>
    <r>
      <rPr>
        <sz val="11"/>
        <color rgb="FF000000"/>
        <rFont val="宋体"/>
        <charset val="134"/>
      </rPr>
      <t>年）</t>
    </r>
  </si>
  <si>
    <t>聚焦儿童青少年脊柱侧弯国际前沿和中西医诊疗最新进展，交流新技术、新理念，拟发布《国际青少年脊柱侧弯推拿干预专家共识》。</t>
  </si>
  <si>
    <t>京港中医药高质量发展大会</t>
  </si>
  <si>
    <t>香港</t>
  </si>
  <si>
    <t>邀请海内外有关专家学者，围绕如何深化与香港中医药业界合作，促进产业发展展开交流，全方位服务粤港澳大湾区中医药高地建设。</t>
  </si>
  <si>
    <t>第八届海峡两岸青年中医药传承创新论坛</t>
  </si>
  <si>
    <t>山东-德州</t>
  </si>
  <si>
    <t>邀请海峡两岸中医药专家学者开展学术交流，深化海峡两岸科技人文交流合作，巩固两岸中医药相关单位的联系与合作，设置交流合作主题和内容，进一步增进台湾同胞对大陆道地药材的认同感。</t>
  </si>
  <si>
    <t>2026中医药文化国际传播交流会</t>
  </si>
  <si>
    <t>做好新形势下中医药文化国际传播工作，对外讲好中医药文化故事，提升中华文化软实力，为推动构建人类卫生健康共同体贡献中国智慧。</t>
  </si>
  <si>
    <t>第二十八届中韩中医药学术研讨会</t>
  </si>
  <si>
    <t>持续与韩国大韩韩医师协会30年的合作，邀请中韩双方的传统医药界同仁在研讨会上互相分享研究成果，共同研讨中医药的最新进展和经验，寻求中韩传统医药的合作与发展。</t>
  </si>
  <si>
    <t>2026澜湄传统医药学术交流会</t>
  </si>
  <si>
    <r>
      <rPr>
        <sz val="11"/>
        <color rgb="FF000000"/>
        <rFont val="宋体"/>
        <charset val="134"/>
      </rPr>
      <t>云南</t>
    </r>
    <r>
      <rPr>
        <sz val="11"/>
        <color rgb="FF000000"/>
        <rFont val="Calibri"/>
        <charset val="134"/>
      </rPr>
      <t>-</t>
    </r>
    <r>
      <rPr>
        <sz val="11"/>
        <color rgb="FF000000"/>
        <rFont val="宋体"/>
        <charset val="134"/>
      </rPr>
      <t>德宏</t>
    </r>
  </si>
  <si>
    <t>持续深化澜湄区域科技人文交流，稳固和扩大我国科技创新合作朋友圈，努力形成共建“一带一路”科技创新合力。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</si>
</sst>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Calibri"/>
      <charset val="134"/>
    </font>
    <font>
      <b/>
      <sz val="11"/>
      <color rgb="FF000000"/>
      <name val="宋体"/>
      <charset val="134"/>
    </font>
    <font>
      <b/>
      <sz val="11"/>
      <color rgb="FF000000"/>
      <name val="Calibri"/>
      <charset val="134"/>
    </font>
    <font>
      <b/>
      <sz val="18"/>
      <color rgb="FF000000"/>
      <name val="宋体"/>
      <charset val="134"/>
    </font>
    <font>
      <b/>
      <sz val="18"/>
      <color rgb="FF000000"/>
      <name val="Calibri"/>
      <charset val="134"/>
    </font>
    <font>
      <sz val="11"/>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汉仪书宋二K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5" fillId="0" borderId="1" xfId="0" applyFont="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7"/>
  <sheetViews>
    <sheetView tabSelected="1" workbookViewId="0">
      <selection activeCell="C5" sqref="C5"/>
    </sheetView>
  </sheetViews>
  <sheetFormatPr defaultColWidth="20" defaultRowHeight="15"/>
  <cols>
    <col min="1" max="1" width="6.20952380952381" customWidth="1"/>
    <col min="2" max="2" width="4.86666666666667" customWidth="1"/>
    <col min="3" max="3" width="44.4285714285714" style="5" customWidth="1"/>
    <col min="4" max="4" width="11.752380952381" customWidth="1"/>
    <col min="5" max="5" width="16.8571428571429" customWidth="1"/>
    <col min="6" max="6" width="7.05714285714286" customWidth="1"/>
    <col min="7" max="7" width="19" style="6" customWidth="1"/>
    <col min="8" max="8" width="17.3047619047619" customWidth="1"/>
    <col min="9" max="9" width="9.74285714285714" customWidth="1"/>
    <col min="10" max="10" width="80.5714285714286" style="5" customWidth="1"/>
  </cols>
  <sheetData>
    <row r="1" s="3" customFormat="1" ht="22.5" spans="1:10">
      <c r="A1" s="7" t="s">
        <v>0</v>
      </c>
      <c r="B1" s="8"/>
      <c r="C1" s="9"/>
      <c r="D1" s="8"/>
      <c r="E1" s="8"/>
      <c r="F1" s="8"/>
      <c r="G1" s="10"/>
      <c r="H1" s="8"/>
      <c r="I1" s="8"/>
      <c r="J1" s="9"/>
    </row>
    <row r="2" s="3" customFormat="1" spans="1:10">
      <c r="A2" s="11" t="s">
        <v>1</v>
      </c>
      <c r="B2" s="12"/>
      <c r="C2" s="13"/>
      <c r="D2" s="12"/>
      <c r="E2" s="12"/>
      <c r="F2" s="12"/>
      <c r="G2" s="14"/>
      <c r="H2" s="12"/>
      <c r="I2" s="12"/>
      <c r="J2" s="13"/>
    </row>
    <row r="3" s="3" customFormat="1" spans="1:10">
      <c r="A3" s="2" t="s">
        <v>2</v>
      </c>
      <c r="B3" s="2" t="s">
        <v>3</v>
      </c>
      <c r="C3" s="1" t="s">
        <v>4</v>
      </c>
      <c r="D3" s="2" t="s">
        <v>5</v>
      </c>
      <c r="E3" s="2" t="s">
        <v>6</v>
      </c>
      <c r="F3" s="2" t="s">
        <v>7</v>
      </c>
      <c r="G3" s="1" t="s">
        <v>8</v>
      </c>
      <c r="H3" s="2" t="s">
        <v>9</v>
      </c>
      <c r="I3" s="2" t="s">
        <v>10</v>
      </c>
      <c r="J3" s="1" t="s">
        <v>11</v>
      </c>
    </row>
    <row r="4" ht="42" spans="1:10">
      <c r="A4" s="15">
        <f>ROW()-3</f>
        <v>1</v>
      </c>
      <c r="B4" s="15">
        <f>ROW()-3</f>
        <v>1</v>
      </c>
      <c r="C4" s="16" t="s">
        <v>12</v>
      </c>
      <c r="D4" s="17" t="s">
        <v>13</v>
      </c>
      <c r="E4" s="15" t="s">
        <v>14</v>
      </c>
      <c r="F4" s="15">
        <v>25</v>
      </c>
      <c r="G4" s="18" t="s">
        <v>15</v>
      </c>
      <c r="H4" s="18" t="s">
        <v>16</v>
      </c>
      <c r="I4" s="15" t="s">
        <v>17</v>
      </c>
      <c r="J4" s="19" t="s">
        <v>18</v>
      </c>
    </row>
    <row r="5" ht="30" spans="1:10">
      <c r="A5" s="15">
        <f t="shared" ref="A5:A12" si="0">ROW()-3</f>
        <v>2</v>
      </c>
      <c r="B5" s="15">
        <f t="shared" ref="B5:B12" si="1">ROW()-3</f>
        <v>2</v>
      </c>
      <c r="C5" s="20" t="s">
        <v>19</v>
      </c>
      <c r="D5" s="17" t="s">
        <v>13</v>
      </c>
      <c r="E5" s="15" t="s">
        <v>14</v>
      </c>
      <c r="F5" s="15">
        <v>20</v>
      </c>
      <c r="G5" s="21" t="s">
        <v>20</v>
      </c>
      <c r="H5" s="18" t="s">
        <v>21</v>
      </c>
      <c r="I5" s="15" t="s">
        <v>17</v>
      </c>
      <c r="J5" s="19" t="s">
        <v>22</v>
      </c>
    </row>
    <row r="6" ht="30" spans="1:10">
      <c r="A6" s="15">
        <f t="shared" si="0"/>
        <v>3</v>
      </c>
      <c r="B6" s="15">
        <f t="shared" si="1"/>
        <v>3</v>
      </c>
      <c r="C6" s="22" t="s">
        <v>23</v>
      </c>
      <c r="D6" s="17" t="s">
        <v>13</v>
      </c>
      <c r="E6" s="15" t="s">
        <v>14</v>
      </c>
      <c r="F6" s="15">
        <v>50</v>
      </c>
      <c r="G6" s="23" t="s">
        <v>20</v>
      </c>
      <c r="H6" s="18" t="s">
        <v>21</v>
      </c>
      <c r="I6" s="15" t="s">
        <v>17</v>
      </c>
      <c r="J6" s="24" t="s">
        <v>24</v>
      </c>
    </row>
    <row r="7" ht="30" spans="1:10">
      <c r="A7" s="15">
        <f t="shared" si="0"/>
        <v>4</v>
      </c>
      <c r="B7" s="15">
        <f t="shared" si="1"/>
        <v>4</v>
      </c>
      <c r="C7" s="22" t="s">
        <v>25</v>
      </c>
      <c r="D7" s="17" t="s">
        <v>13</v>
      </c>
      <c r="E7" s="15" t="s">
        <v>14</v>
      </c>
      <c r="F7" s="15">
        <v>150</v>
      </c>
      <c r="G7" s="23" t="s">
        <v>15</v>
      </c>
      <c r="H7" s="18" t="s">
        <v>21</v>
      </c>
      <c r="I7" s="15" t="s">
        <v>17</v>
      </c>
      <c r="J7" s="24" t="s">
        <v>26</v>
      </c>
    </row>
    <row r="8" ht="40.5" spans="1:10">
      <c r="A8" s="15">
        <f t="shared" si="0"/>
        <v>5</v>
      </c>
      <c r="B8" s="15">
        <f t="shared" si="1"/>
        <v>5</v>
      </c>
      <c r="C8" s="19" t="s">
        <v>27</v>
      </c>
      <c r="D8" s="17" t="s">
        <v>28</v>
      </c>
      <c r="E8" s="15" t="s">
        <v>29</v>
      </c>
      <c r="F8" s="15">
        <v>100</v>
      </c>
      <c r="G8" s="18" t="s">
        <v>30</v>
      </c>
      <c r="H8" s="18" t="s">
        <v>31</v>
      </c>
      <c r="I8" s="15" t="s">
        <v>32</v>
      </c>
      <c r="J8" s="24" t="s">
        <v>33</v>
      </c>
    </row>
    <row r="9" ht="40.5" spans="1:10">
      <c r="A9" s="15">
        <f t="shared" si="0"/>
        <v>6</v>
      </c>
      <c r="B9" s="15">
        <f t="shared" si="1"/>
        <v>6</v>
      </c>
      <c r="C9" s="24" t="s">
        <v>34</v>
      </c>
      <c r="D9" s="17" t="s">
        <v>35</v>
      </c>
      <c r="E9" s="15" t="s">
        <v>14</v>
      </c>
      <c r="F9" s="15">
        <v>500</v>
      </c>
      <c r="G9" s="25" t="s">
        <v>36</v>
      </c>
      <c r="H9" s="25" t="s">
        <v>37</v>
      </c>
      <c r="I9" s="26" t="s">
        <v>38</v>
      </c>
      <c r="J9" s="24" t="s">
        <v>39</v>
      </c>
    </row>
    <row r="10" ht="43.5" spans="1:10">
      <c r="A10" s="15">
        <f t="shared" si="0"/>
        <v>7</v>
      </c>
      <c r="B10" s="15">
        <f t="shared" si="1"/>
        <v>7</v>
      </c>
      <c r="C10" s="24" t="s">
        <v>40</v>
      </c>
      <c r="D10" s="15" t="s">
        <v>41</v>
      </c>
      <c r="E10" s="15" t="s">
        <v>14</v>
      </c>
      <c r="F10" s="15">
        <v>50</v>
      </c>
      <c r="G10" s="23" t="s">
        <v>30</v>
      </c>
      <c r="H10" s="18" t="s">
        <v>42</v>
      </c>
      <c r="I10" s="15" t="s">
        <v>32</v>
      </c>
      <c r="J10" s="24" t="s">
        <v>43</v>
      </c>
    </row>
    <row r="11" ht="30" spans="1:10">
      <c r="A11" s="15">
        <f t="shared" si="0"/>
        <v>8</v>
      </c>
      <c r="B11" s="15">
        <f t="shared" si="1"/>
        <v>8</v>
      </c>
      <c r="C11" s="24" t="s">
        <v>44</v>
      </c>
      <c r="D11" s="15" t="s">
        <v>45</v>
      </c>
      <c r="E11" s="15" t="s">
        <v>46</v>
      </c>
      <c r="F11" s="15">
        <v>300</v>
      </c>
      <c r="G11" s="23" t="s">
        <v>15</v>
      </c>
      <c r="H11" s="18" t="s">
        <v>16</v>
      </c>
      <c r="I11" s="15" t="s">
        <v>17</v>
      </c>
      <c r="J11" s="24" t="s">
        <v>47</v>
      </c>
    </row>
    <row r="12" ht="30" spans="1:10">
      <c r="A12" s="15">
        <f t="shared" si="0"/>
        <v>9</v>
      </c>
      <c r="B12" s="15">
        <f t="shared" si="1"/>
        <v>9</v>
      </c>
      <c r="C12" s="24" t="s">
        <v>48</v>
      </c>
      <c r="D12" s="15" t="s">
        <v>49</v>
      </c>
      <c r="E12" s="15" t="s">
        <v>50</v>
      </c>
      <c r="F12" s="15">
        <v>200</v>
      </c>
      <c r="G12" s="23" t="s">
        <v>51</v>
      </c>
      <c r="H12" s="18" t="s">
        <v>52</v>
      </c>
      <c r="I12" s="15" t="s">
        <v>53</v>
      </c>
      <c r="J12" s="24" t="s">
        <v>54</v>
      </c>
    </row>
    <row r="13" ht="43.5" spans="1:10">
      <c r="A13" s="15">
        <f t="shared" ref="A13:A23" si="2">ROW()-3</f>
        <v>10</v>
      </c>
      <c r="B13" s="15">
        <f t="shared" ref="B13:B23" si="3">ROW()-3</f>
        <v>10</v>
      </c>
      <c r="C13" s="24" t="s">
        <v>55</v>
      </c>
      <c r="D13" s="17" t="s">
        <v>56</v>
      </c>
      <c r="E13" s="15" t="s">
        <v>14</v>
      </c>
      <c r="F13" s="15">
        <v>80</v>
      </c>
      <c r="G13" s="23" t="s">
        <v>30</v>
      </c>
      <c r="H13" s="18" t="s">
        <v>42</v>
      </c>
      <c r="I13" s="15" t="s">
        <v>32</v>
      </c>
      <c r="J13" s="24" t="s">
        <v>57</v>
      </c>
    </row>
    <row r="14" ht="43.5" spans="1:10">
      <c r="A14" s="15">
        <f t="shared" si="2"/>
        <v>11</v>
      </c>
      <c r="B14" s="15">
        <f t="shared" si="3"/>
        <v>11</v>
      </c>
      <c r="C14" s="22" t="s">
        <v>58</v>
      </c>
      <c r="D14" s="15" t="s">
        <v>59</v>
      </c>
      <c r="E14" s="15" t="s">
        <v>14</v>
      </c>
      <c r="F14" s="15">
        <v>100</v>
      </c>
      <c r="G14" s="23" t="s">
        <v>15</v>
      </c>
      <c r="H14" s="18" t="s">
        <v>16</v>
      </c>
      <c r="I14" s="15" t="s">
        <v>17</v>
      </c>
      <c r="J14" s="19" t="s">
        <v>60</v>
      </c>
    </row>
    <row r="15" ht="45" spans="1:10">
      <c r="A15" s="15">
        <f t="shared" si="2"/>
        <v>12</v>
      </c>
      <c r="B15" s="15">
        <f t="shared" si="3"/>
        <v>12</v>
      </c>
      <c r="C15" s="24" t="s">
        <v>61</v>
      </c>
      <c r="D15" s="15" t="s">
        <v>59</v>
      </c>
      <c r="E15" s="15" t="s">
        <v>14</v>
      </c>
      <c r="F15" s="15">
        <v>3000</v>
      </c>
      <c r="G15" s="23" t="s">
        <v>30</v>
      </c>
      <c r="H15" s="18" t="s">
        <v>42</v>
      </c>
      <c r="I15" s="15" t="s">
        <v>32</v>
      </c>
      <c r="J15" s="24" t="s">
        <v>62</v>
      </c>
    </row>
    <row r="16" ht="43.5" spans="1:10">
      <c r="A16" s="15">
        <f t="shared" si="2"/>
        <v>13</v>
      </c>
      <c r="B16" s="15">
        <f t="shared" si="3"/>
        <v>13</v>
      </c>
      <c r="C16" s="22" t="s">
        <v>63</v>
      </c>
      <c r="D16" s="15" t="s">
        <v>59</v>
      </c>
      <c r="E16" s="15" t="s">
        <v>14</v>
      </c>
      <c r="F16" s="15">
        <v>140</v>
      </c>
      <c r="G16" s="23" t="s">
        <v>64</v>
      </c>
      <c r="H16" s="18" t="s">
        <v>65</v>
      </c>
      <c r="I16" s="15" t="s">
        <v>66</v>
      </c>
      <c r="J16" s="24" t="s">
        <v>67</v>
      </c>
    </row>
    <row r="17" ht="30" spans="1:10">
      <c r="A17" s="15">
        <f t="shared" si="2"/>
        <v>14</v>
      </c>
      <c r="B17" s="15">
        <f t="shared" si="3"/>
        <v>14</v>
      </c>
      <c r="C17" s="22" t="s">
        <v>68</v>
      </c>
      <c r="D17" s="17" t="s">
        <v>69</v>
      </c>
      <c r="E17" s="15" t="s">
        <v>14</v>
      </c>
      <c r="F17" s="15">
        <v>80</v>
      </c>
      <c r="G17" s="23" t="s">
        <v>70</v>
      </c>
      <c r="H17" s="18" t="s">
        <v>71</v>
      </c>
      <c r="I17" s="15" t="s">
        <v>32</v>
      </c>
      <c r="J17" s="24" t="s">
        <v>72</v>
      </c>
    </row>
    <row r="18" ht="40.5" spans="1:10">
      <c r="A18" s="15">
        <f t="shared" si="2"/>
        <v>15</v>
      </c>
      <c r="B18" s="15">
        <f t="shared" si="3"/>
        <v>15</v>
      </c>
      <c r="C18" s="22" t="s">
        <v>73</v>
      </c>
      <c r="D18" s="15" t="s">
        <v>74</v>
      </c>
      <c r="E18" s="15" t="s">
        <v>75</v>
      </c>
      <c r="F18" s="15">
        <v>200</v>
      </c>
      <c r="G18" s="23" t="s">
        <v>51</v>
      </c>
      <c r="H18" s="18" t="s">
        <v>52</v>
      </c>
      <c r="I18" s="15" t="s">
        <v>53</v>
      </c>
      <c r="J18" s="24" t="s">
        <v>76</v>
      </c>
    </row>
    <row r="19" ht="30" spans="1:10">
      <c r="A19" s="15">
        <f t="shared" si="2"/>
        <v>16</v>
      </c>
      <c r="B19" s="15">
        <f t="shared" si="3"/>
        <v>16</v>
      </c>
      <c r="C19" s="22" t="s">
        <v>77</v>
      </c>
      <c r="D19" s="15" t="s">
        <v>74</v>
      </c>
      <c r="E19" s="15" t="s">
        <v>14</v>
      </c>
      <c r="F19" s="15">
        <v>50</v>
      </c>
      <c r="G19" s="23" t="s">
        <v>15</v>
      </c>
      <c r="H19" s="18" t="s">
        <v>16</v>
      </c>
      <c r="I19" s="15" t="s">
        <v>17</v>
      </c>
      <c r="J19" s="24" t="s">
        <v>78</v>
      </c>
    </row>
    <row r="20" ht="30" spans="1:10">
      <c r="A20" s="15">
        <f t="shared" si="2"/>
        <v>17</v>
      </c>
      <c r="B20" s="15">
        <f t="shared" si="3"/>
        <v>17</v>
      </c>
      <c r="C20" s="22" t="s">
        <v>79</v>
      </c>
      <c r="D20" s="17" t="s">
        <v>74</v>
      </c>
      <c r="E20" s="17" t="s">
        <v>80</v>
      </c>
      <c r="F20" s="17">
        <v>200</v>
      </c>
      <c r="G20" s="23" t="s">
        <v>20</v>
      </c>
      <c r="H20" s="23" t="s">
        <v>21</v>
      </c>
      <c r="I20" s="17" t="s">
        <v>17</v>
      </c>
      <c r="J20" s="22" t="s">
        <v>81</v>
      </c>
    </row>
    <row r="21" s="4" customFormat="1" ht="43.5" spans="1:10">
      <c r="A21" s="15">
        <f t="shared" si="2"/>
        <v>18</v>
      </c>
      <c r="B21" s="15">
        <f t="shared" si="3"/>
        <v>18</v>
      </c>
      <c r="C21" s="22" t="s">
        <v>82</v>
      </c>
      <c r="D21" s="17" t="s">
        <v>83</v>
      </c>
      <c r="E21" s="15" t="s">
        <v>14</v>
      </c>
      <c r="F21" s="15">
        <v>100</v>
      </c>
      <c r="G21" s="23" t="s">
        <v>70</v>
      </c>
      <c r="H21" s="18" t="s">
        <v>71</v>
      </c>
      <c r="I21" s="15" t="s">
        <v>32</v>
      </c>
      <c r="J21" s="24" t="s">
        <v>84</v>
      </c>
    </row>
    <row r="22" ht="30" spans="1:10">
      <c r="A22" s="15">
        <f t="shared" si="2"/>
        <v>19</v>
      </c>
      <c r="B22" s="15">
        <f t="shared" si="3"/>
        <v>19</v>
      </c>
      <c r="C22" s="20" t="s">
        <v>85</v>
      </c>
      <c r="D22" s="15" t="s">
        <v>86</v>
      </c>
      <c r="E22" s="15" t="s">
        <v>14</v>
      </c>
      <c r="F22" s="15">
        <v>150</v>
      </c>
      <c r="G22" s="18" t="s">
        <v>70</v>
      </c>
      <c r="H22" s="18" t="s">
        <v>71</v>
      </c>
      <c r="I22" s="15" t="s">
        <v>32</v>
      </c>
      <c r="J22" s="24" t="s">
        <v>87</v>
      </c>
    </row>
    <row r="23" s="3" customFormat="1" spans="1:10">
      <c r="A23" s="11" t="s">
        <v>88</v>
      </c>
      <c r="B23" s="12"/>
      <c r="C23" s="13"/>
      <c r="D23" s="12"/>
      <c r="E23" s="12"/>
      <c r="F23" s="12"/>
      <c r="G23" s="14"/>
      <c r="H23" s="12"/>
      <c r="I23" s="12"/>
      <c r="J23" s="13"/>
    </row>
    <row r="24" s="3" customFormat="1" spans="1:10">
      <c r="A24" s="11" t="s">
        <v>89</v>
      </c>
      <c r="B24" s="12"/>
      <c r="C24" s="13"/>
      <c r="D24" s="12"/>
      <c r="E24" s="12"/>
      <c r="F24" s="12"/>
      <c r="G24" s="14"/>
      <c r="H24" s="12"/>
      <c r="I24" s="12"/>
      <c r="J24" s="13"/>
    </row>
    <row r="25" s="3" customFormat="1" spans="1:10">
      <c r="A25" s="2" t="s">
        <v>2</v>
      </c>
      <c r="B25" s="2" t="s">
        <v>3</v>
      </c>
      <c r="C25" s="1" t="s">
        <v>4</v>
      </c>
      <c r="D25" s="2" t="s">
        <v>5</v>
      </c>
      <c r="E25" s="2" t="s">
        <v>6</v>
      </c>
      <c r="F25" s="2" t="s">
        <v>7</v>
      </c>
      <c r="G25" s="1" t="s">
        <v>8</v>
      </c>
      <c r="H25" s="2" t="s">
        <v>9</v>
      </c>
      <c r="I25" s="2" t="s">
        <v>10</v>
      </c>
      <c r="J25" s="1" t="s">
        <v>11</v>
      </c>
    </row>
    <row r="26" ht="30" spans="1:10">
      <c r="A26" s="15">
        <f>$A$22+B26</f>
        <v>20</v>
      </c>
      <c r="B26" s="15">
        <f>ROW()-25</f>
        <v>1</v>
      </c>
      <c r="C26" s="24" t="s">
        <v>90</v>
      </c>
      <c r="D26" s="15" t="s">
        <v>28</v>
      </c>
      <c r="E26" s="15" t="s">
        <v>91</v>
      </c>
      <c r="F26" s="15">
        <v>200</v>
      </c>
      <c r="G26" s="18" t="s">
        <v>92</v>
      </c>
      <c r="H26" s="18" t="s">
        <v>93</v>
      </c>
      <c r="I26" s="15" t="s">
        <v>94</v>
      </c>
      <c r="J26" s="24" t="s">
        <v>95</v>
      </c>
    </row>
    <row r="27" ht="40.5" spans="1:10">
      <c r="A27" s="15">
        <f t="shared" ref="A27:A72" si="4">$A$22+B27</f>
        <v>21</v>
      </c>
      <c r="B27" s="15">
        <f t="shared" ref="B27:B114" si="5">ROW()-25</f>
        <v>2</v>
      </c>
      <c r="C27" s="24" t="s">
        <v>96</v>
      </c>
      <c r="D27" s="15" t="s">
        <v>35</v>
      </c>
      <c r="E27" s="15" t="s">
        <v>97</v>
      </c>
      <c r="F27" s="15">
        <v>350</v>
      </c>
      <c r="G27" s="18" t="s">
        <v>98</v>
      </c>
      <c r="H27" s="18" t="s">
        <v>99</v>
      </c>
      <c r="I27" s="15" t="s">
        <v>100</v>
      </c>
      <c r="J27" s="24" t="s">
        <v>101</v>
      </c>
    </row>
    <row r="28" ht="43.5" spans="1:10">
      <c r="A28" s="15">
        <f t="shared" si="4"/>
        <v>22</v>
      </c>
      <c r="B28" s="15">
        <f t="shared" si="5"/>
        <v>3</v>
      </c>
      <c r="C28" s="24" t="s">
        <v>102</v>
      </c>
      <c r="D28" s="15" t="s">
        <v>35</v>
      </c>
      <c r="E28" s="15" t="s">
        <v>103</v>
      </c>
      <c r="F28" s="15">
        <v>120</v>
      </c>
      <c r="G28" s="18" t="s">
        <v>104</v>
      </c>
      <c r="H28" s="18" t="s">
        <v>105</v>
      </c>
      <c r="I28" s="15" t="s">
        <v>106</v>
      </c>
      <c r="J28" s="24" t="s">
        <v>107</v>
      </c>
    </row>
    <row r="29" ht="40.5" spans="1:10">
      <c r="A29" s="15">
        <f t="shared" si="4"/>
        <v>23</v>
      </c>
      <c r="B29" s="15">
        <f t="shared" si="5"/>
        <v>4</v>
      </c>
      <c r="C29" s="24" t="s">
        <v>108</v>
      </c>
      <c r="D29" s="15" t="s">
        <v>35</v>
      </c>
      <c r="E29" s="15" t="s">
        <v>109</v>
      </c>
      <c r="F29" s="15">
        <v>350</v>
      </c>
      <c r="G29" s="18" t="s">
        <v>110</v>
      </c>
      <c r="H29" s="18" t="s">
        <v>111</v>
      </c>
      <c r="I29" s="15" t="s">
        <v>112</v>
      </c>
      <c r="J29" s="24" t="s">
        <v>113</v>
      </c>
    </row>
    <row r="30" ht="54" spans="1:10">
      <c r="A30" s="15">
        <f t="shared" si="4"/>
        <v>24</v>
      </c>
      <c r="B30" s="15">
        <f t="shared" si="5"/>
        <v>5</v>
      </c>
      <c r="C30" s="24" t="s">
        <v>114</v>
      </c>
      <c r="D30" s="15" t="s">
        <v>41</v>
      </c>
      <c r="E30" s="15" t="s">
        <v>115</v>
      </c>
      <c r="F30" s="15">
        <v>300</v>
      </c>
      <c r="G30" s="18" t="s">
        <v>116</v>
      </c>
      <c r="H30" s="18" t="s">
        <v>117</v>
      </c>
      <c r="I30" s="15" t="s">
        <v>118</v>
      </c>
      <c r="J30" s="24" t="s">
        <v>119</v>
      </c>
    </row>
    <row r="31" ht="30" spans="1:10">
      <c r="A31" s="15">
        <f t="shared" si="4"/>
        <v>25</v>
      </c>
      <c r="B31" s="15">
        <f t="shared" si="5"/>
        <v>6</v>
      </c>
      <c r="C31" s="24" t="s">
        <v>120</v>
      </c>
      <c r="D31" s="15" t="s">
        <v>41</v>
      </c>
      <c r="E31" s="15" t="s">
        <v>121</v>
      </c>
      <c r="F31" s="15">
        <v>420</v>
      </c>
      <c r="G31" s="25" t="s">
        <v>122</v>
      </c>
      <c r="H31" s="18" t="s">
        <v>123</v>
      </c>
      <c r="I31" s="15" t="s">
        <v>124</v>
      </c>
      <c r="J31" s="24" t="s">
        <v>125</v>
      </c>
    </row>
    <row r="32" ht="40.5" spans="1:10">
      <c r="A32" s="15">
        <f t="shared" si="4"/>
        <v>26</v>
      </c>
      <c r="B32" s="15">
        <f t="shared" si="5"/>
        <v>7</v>
      </c>
      <c r="C32" s="24" t="s">
        <v>126</v>
      </c>
      <c r="D32" s="15" t="s">
        <v>41</v>
      </c>
      <c r="E32" s="15" t="s">
        <v>121</v>
      </c>
      <c r="F32" s="15">
        <v>300</v>
      </c>
      <c r="G32" s="18" t="s">
        <v>127</v>
      </c>
      <c r="H32" s="18" t="s">
        <v>128</v>
      </c>
      <c r="I32" s="15" t="s">
        <v>129</v>
      </c>
      <c r="J32" s="24" t="s">
        <v>130</v>
      </c>
    </row>
    <row r="33" ht="40.5" spans="1:10">
      <c r="A33" s="15">
        <f t="shared" si="4"/>
        <v>27</v>
      </c>
      <c r="B33" s="15">
        <f t="shared" si="5"/>
        <v>8</v>
      </c>
      <c r="C33" s="24" t="s">
        <v>131</v>
      </c>
      <c r="D33" s="15" t="s">
        <v>41</v>
      </c>
      <c r="E33" s="15" t="s">
        <v>50</v>
      </c>
      <c r="F33" s="15">
        <v>500</v>
      </c>
      <c r="G33" s="18" t="s">
        <v>132</v>
      </c>
      <c r="H33" s="18" t="s">
        <v>133</v>
      </c>
      <c r="I33" s="15" t="s">
        <v>134</v>
      </c>
      <c r="J33" s="24" t="s">
        <v>135</v>
      </c>
    </row>
    <row r="34" ht="40.5" spans="1:10">
      <c r="A34" s="15">
        <f t="shared" si="4"/>
        <v>28</v>
      </c>
      <c r="B34" s="15">
        <f t="shared" si="5"/>
        <v>9</v>
      </c>
      <c r="C34" s="24" t="s">
        <v>136</v>
      </c>
      <c r="D34" s="15" t="s">
        <v>41</v>
      </c>
      <c r="E34" s="15" t="s">
        <v>75</v>
      </c>
      <c r="F34" s="15">
        <v>300</v>
      </c>
      <c r="G34" s="18" t="s">
        <v>137</v>
      </c>
      <c r="H34" s="18" t="s">
        <v>138</v>
      </c>
      <c r="I34" s="15" t="s">
        <v>139</v>
      </c>
      <c r="J34" s="24" t="s">
        <v>140</v>
      </c>
    </row>
    <row r="35" ht="40.5" spans="1:10">
      <c r="A35" s="15">
        <f t="shared" si="4"/>
        <v>29</v>
      </c>
      <c r="B35" s="15">
        <f t="shared" si="5"/>
        <v>10</v>
      </c>
      <c r="C35" s="20" t="s">
        <v>141</v>
      </c>
      <c r="D35" s="15" t="s">
        <v>41</v>
      </c>
      <c r="E35" s="15" t="s">
        <v>142</v>
      </c>
      <c r="F35" s="15">
        <v>1600</v>
      </c>
      <c r="G35" s="18" t="s">
        <v>143</v>
      </c>
      <c r="H35" s="18" t="s">
        <v>144</v>
      </c>
      <c r="I35" s="15" t="s">
        <v>145</v>
      </c>
      <c r="J35" s="24" t="s">
        <v>146</v>
      </c>
    </row>
    <row r="36" ht="40.5" spans="1:10">
      <c r="A36" s="15">
        <f t="shared" si="4"/>
        <v>30</v>
      </c>
      <c r="B36" s="15">
        <f t="shared" si="5"/>
        <v>11</v>
      </c>
      <c r="C36" s="24" t="s">
        <v>147</v>
      </c>
      <c r="D36" s="15" t="s">
        <v>41</v>
      </c>
      <c r="E36" s="15" t="s">
        <v>148</v>
      </c>
      <c r="F36" s="15">
        <v>300</v>
      </c>
      <c r="G36" s="18" t="s">
        <v>149</v>
      </c>
      <c r="H36" s="18" t="s">
        <v>150</v>
      </c>
      <c r="I36" s="15" t="s">
        <v>151</v>
      </c>
      <c r="J36" s="24" t="s">
        <v>152</v>
      </c>
    </row>
    <row r="37" ht="30" spans="1:10">
      <c r="A37" s="15">
        <f t="shared" si="4"/>
        <v>31</v>
      </c>
      <c r="B37" s="15">
        <f t="shared" si="5"/>
        <v>12</v>
      </c>
      <c r="C37" s="24" t="s">
        <v>153</v>
      </c>
      <c r="D37" s="15" t="s">
        <v>41</v>
      </c>
      <c r="E37" s="15" t="s">
        <v>154</v>
      </c>
      <c r="F37" s="15">
        <v>300</v>
      </c>
      <c r="G37" s="25" t="s">
        <v>155</v>
      </c>
      <c r="H37" s="18" t="s">
        <v>156</v>
      </c>
      <c r="I37" s="15"/>
      <c r="J37" s="24" t="s">
        <v>157</v>
      </c>
    </row>
    <row r="38" ht="40.5" spans="1:10">
      <c r="A38" s="15">
        <f t="shared" si="4"/>
        <v>32</v>
      </c>
      <c r="B38" s="15">
        <f t="shared" si="5"/>
        <v>13</v>
      </c>
      <c r="C38" s="24" t="s">
        <v>158</v>
      </c>
      <c r="D38" s="15" t="s">
        <v>41</v>
      </c>
      <c r="E38" s="15" t="s">
        <v>159</v>
      </c>
      <c r="F38" s="15">
        <v>500</v>
      </c>
      <c r="G38" s="18" t="s">
        <v>160</v>
      </c>
      <c r="H38" s="18" t="s">
        <v>161</v>
      </c>
      <c r="I38" s="15" t="s">
        <v>162</v>
      </c>
      <c r="J38" s="24" t="s">
        <v>163</v>
      </c>
    </row>
    <row r="39" ht="40.5" spans="1:10">
      <c r="A39" s="15">
        <f t="shared" si="4"/>
        <v>33</v>
      </c>
      <c r="B39" s="15">
        <f t="shared" si="5"/>
        <v>14</v>
      </c>
      <c r="C39" s="19" t="s">
        <v>164</v>
      </c>
      <c r="D39" s="15" t="s">
        <v>41</v>
      </c>
      <c r="E39" s="15" t="s">
        <v>121</v>
      </c>
      <c r="F39" s="15">
        <v>150</v>
      </c>
      <c r="G39" s="18" t="s">
        <v>165</v>
      </c>
      <c r="H39" s="25" t="s">
        <v>166</v>
      </c>
      <c r="I39" s="15" t="s">
        <v>167</v>
      </c>
      <c r="J39" s="24" t="s">
        <v>168</v>
      </c>
    </row>
    <row r="40" ht="42" spans="1:10">
      <c r="A40" s="15">
        <f t="shared" si="4"/>
        <v>34</v>
      </c>
      <c r="B40" s="15">
        <f t="shared" si="5"/>
        <v>15</v>
      </c>
      <c r="C40" s="24" t="s">
        <v>169</v>
      </c>
      <c r="D40" s="15" t="s">
        <v>41</v>
      </c>
      <c r="E40" s="15" t="s">
        <v>80</v>
      </c>
      <c r="F40" s="15">
        <v>300</v>
      </c>
      <c r="G40" s="18" t="s">
        <v>170</v>
      </c>
      <c r="H40" s="18" t="s">
        <v>171</v>
      </c>
      <c r="I40" s="15" t="s">
        <v>172</v>
      </c>
      <c r="J40" s="24" t="s">
        <v>173</v>
      </c>
    </row>
    <row r="41" ht="40.5" spans="1:10">
      <c r="A41" s="15">
        <f t="shared" si="4"/>
        <v>35</v>
      </c>
      <c r="B41" s="15">
        <f t="shared" si="5"/>
        <v>16</v>
      </c>
      <c r="C41" s="24" t="s">
        <v>174</v>
      </c>
      <c r="D41" s="15" t="s">
        <v>41</v>
      </c>
      <c r="E41" s="15" t="s">
        <v>175</v>
      </c>
      <c r="F41" s="15">
        <v>200</v>
      </c>
      <c r="G41" s="18" t="s">
        <v>176</v>
      </c>
      <c r="H41" s="18" t="s">
        <v>177</v>
      </c>
      <c r="I41" s="15" t="s">
        <v>178</v>
      </c>
      <c r="J41" s="24" t="s">
        <v>179</v>
      </c>
    </row>
    <row r="42" ht="30" spans="1:10">
      <c r="A42" s="15">
        <f t="shared" si="4"/>
        <v>36</v>
      </c>
      <c r="B42" s="15">
        <f t="shared" si="5"/>
        <v>17</v>
      </c>
      <c r="C42" s="24" t="s">
        <v>180</v>
      </c>
      <c r="D42" s="15" t="s">
        <v>181</v>
      </c>
      <c r="E42" s="15" t="s">
        <v>14</v>
      </c>
      <c r="F42" s="15">
        <v>300</v>
      </c>
      <c r="G42" s="18" t="s">
        <v>182</v>
      </c>
      <c r="H42" s="18" t="s">
        <v>183</v>
      </c>
      <c r="I42" s="15" t="s">
        <v>184</v>
      </c>
      <c r="J42" s="24" t="s">
        <v>185</v>
      </c>
    </row>
    <row r="43" ht="40.5" spans="1:10">
      <c r="A43" s="15">
        <f t="shared" si="4"/>
        <v>37</v>
      </c>
      <c r="B43" s="15">
        <f t="shared" si="5"/>
        <v>18</v>
      </c>
      <c r="C43" s="24" t="s">
        <v>186</v>
      </c>
      <c r="D43" s="15" t="s">
        <v>181</v>
      </c>
      <c r="E43" s="15" t="s">
        <v>14</v>
      </c>
      <c r="F43" s="15">
        <v>150</v>
      </c>
      <c r="G43" s="18" t="s">
        <v>187</v>
      </c>
      <c r="H43" s="18" t="s">
        <v>188</v>
      </c>
      <c r="I43" s="15" t="s">
        <v>189</v>
      </c>
      <c r="J43" s="24" t="s">
        <v>190</v>
      </c>
    </row>
    <row r="44" ht="40.5" spans="1:10">
      <c r="A44" s="15">
        <f t="shared" si="4"/>
        <v>38</v>
      </c>
      <c r="B44" s="15">
        <f t="shared" si="5"/>
        <v>19</v>
      </c>
      <c r="C44" s="24" t="s">
        <v>191</v>
      </c>
      <c r="D44" s="15" t="s">
        <v>181</v>
      </c>
      <c r="E44" s="15" t="s">
        <v>14</v>
      </c>
      <c r="F44" s="15">
        <v>300</v>
      </c>
      <c r="G44" s="18" t="s">
        <v>192</v>
      </c>
      <c r="H44" s="18" t="s">
        <v>193</v>
      </c>
      <c r="I44" s="15" t="s">
        <v>194</v>
      </c>
      <c r="J44" s="24" t="s">
        <v>195</v>
      </c>
    </row>
    <row r="45" ht="30" spans="1:10">
      <c r="A45" s="15">
        <f t="shared" si="4"/>
        <v>39</v>
      </c>
      <c r="B45" s="15">
        <f t="shared" si="5"/>
        <v>20</v>
      </c>
      <c r="C45" s="24" t="s">
        <v>196</v>
      </c>
      <c r="D45" s="15" t="s">
        <v>181</v>
      </c>
      <c r="E45" s="15" t="s">
        <v>29</v>
      </c>
      <c r="F45" s="15">
        <v>300</v>
      </c>
      <c r="G45" s="18" t="s">
        <v>197</v>
      </c>
      <c r="H45" s="18" t="s">
        <v>198</v>
      </c>
      <c r="I45" s="15" t="s">
        <v>199</v>
      </c>
      <c r="J45" s="24" t="s">
        <v>200</v>
      </c>
    </row>
    <row r="46" ht="40.5" spans="1:10">
      <c r="A46" s="15">
        <f t="shared" si="4"/>
        <v>40</v>
      </c>
      <c r="B46" s="15">
        <f t="shared" si="5"/>
        <v>21</v>
      </c>
      <c r="C46" s="24" t="s">
        <v>201</v>
      </c>
      <c r="D46" s="15" t="s">
        <v>181</v>
      </c>
      <c r="E46" s="15" t="s">
        <v>202</v>
      </c>
      <c r="F46" s="15">
        <v>300</v>
      </c>
      <c r="G46" s="25" t="s">
        <v>203</v>
      </c>
      <c r="H46" s="18" t="s">
        <v>204</v>
      </c>
      <c r="I46" s="15" t="s">
        <v>205</v>
      </c>
      <c r="J46" s="24" t="s">
        <v>206</v>
      </c>
    </row>
    <row r="47" ht="40.5" spans="1:10">
      <c r="A47" s="15">
        <f t="shared" si="4"/>
        <v>41</v>
      </c>
      <c r="B47" s="15">
        <f t="shared" si="5"/>
        <v>22</v>
      </c>
      <c r="C47" s="24" t="s">
        <v>207</v>
      </c>
      <c r="D47" s="15" t="s">
        <v>45</v>
      </c>
      <c r="E47" s="15" t="s">
        <v>202</v>
      </c>
      <c r="F47" s="15">
        <v>110</v>
      </c>
      <c r="G47" s="18" t="s">
        <v>208</v>
      </c>
      <c r="H47" s="18" t="s">
        <v>209</v>
      </c>
      <c r="I47" s="15" t="s">
        <v>210</v>
      </c>
      <c r="J47" s="27" t="s">
        <v>211</v>
      </c>
    </row>
    <row r="48" ht="40.5" spans="1:10">
      <c r="A48" s="15">
        <f t="shared" si="4"/>
        <v>42</v>
      </c>
      <c r="B48" s="15">
        <f t="shared" si="5"/>
        <v>23</v>
      </c>
      <c r="C48" s="24" t="s">
        <v>212</v>
      </c>
      <c r="D48" s="15" t="s">
        <v>45</v>
      </c>
      <c r="E48" s="26" t="s">
        <v>213</v>
      </c>
      <c r="F48" s="15">
        <v>300</v>
      </c>
      <c r="G48" s="18" t="s">
        <v>214</v>
      </c>
      <c r="H48" s="18" t="s">
        <v>215</v>
      </c>
      <c r="I48" s="15" t="s">
        <v>216</v>
      </c>
      <c r="J48" s="24" t="s">
        <v>217</v>
      </c>
    </row>
    <row r="49" ht="40.5" spans="1:10">
      <c r="A49" s="15">
        <f t="shared" si="4"/>
        <v>43</v>
      </c>
      <c r="B49" s="15">
        <f t="shared" si="5"/>
        <v>24</v>
      </c>
      <c r="C49" s="24" t="s">
        <v>218</v>
      </c>
      <c r="D49" s="15" t="s">
        <v>45</v>
      </c>
      <c r="E49" s="15" t="s">
        <v>219</v>
      </c>
      <c r="F49" s="15">
        <v>150</v>
      </c>
      <c r="G49" s="18" t="s">
        <v>220</v>
      </c>
      <c r="H49" s="18" t="s">
        <v>221</v>
      </c>
      <c r="I49" s="15" t="s">
        <v>222</v>
      </c>
      <c r="J49" s="24" t="s">
        <v>223</v>
      </c>
    </row>
    <row r="50" ht="40.5" spans="1:10">
      <c r="A50" s="15">
        <f t="shared" si="4"/>
        <v>44</v>
      </c>
      <c r="B50" s="15">
        <f t="shared" si="5"/>
        <v>25</v>
      </c>
      <c r="C50" s="24" t="s">
        <v>224</v>
      </c>
      <c r="D50" s="15" t="s">
        <v>45</v>
      </c>
      <c r="E50" s="15" t="s">
        <v>80</v>
      </c>
      <c r="F50" s="15">
        <v>220</v>
      </c>
      <c r="G50" s="18" t="s">
        <v>225</v>
      </c>
      <c r="H50" s="18" t="s">
        <v>226</v>
      </c>
      <c r="I50" s="15" t="s">
        <v>227</v>
      </c>
      <c r="J50" s="24" t="s">
        <v>228</v>
      </c>
    </row>
    <row r="51" ht="30" spans="1:10">
      <c r="A51" s="15">
        <f t="shared" si="4"/>
        <v>45</v>
      </c>
      <c r="B51" s="15">
        <f t="shared" si="5"/>
        <v>26</v>
      </c>
      <c r="C51" s="24" t="s">
        <v>229</v>
      </c>
      <c r="D51" s="15" t="s">
        <v>45</v>
      </c>
      <c r="E51" s="15" t="s">
        <v>109</v>
      </c>
      <c r="F51" s="15">
        <v>190</v>
      </c>
      <c r="G51" s="18" t="s">
        <v>230</v>
      </c>
      <c r="H51" s="18" t="s">
        <v>231</v>
      </c>
      <c r="I51" s="15" t="s">
        <v>232</v>
      </c>
      <c r="J51" s="24" t="s">
        <v>233</v>
      </c>
    </row>
    <row r="52" ht="30" spans="1:10">
      <c r="A52" s="15">
        <f t="shared" si="4"/>
        <v>46</v>
      </c>
      <c r="B52" s="15">
        <f t="shared" si="5"/>
        <v>27</v>
      </c>
      <c r="C52" s="24" t="s">
        <v>234</v>
      </c>
      <c r="D52" s="15" t="s">
        <v>45</v>
      </c>
      <c r="E52" s="15" t="s">
        <v>235</v>
      </c>
      <c r="F52" s="15">
        <v>400</v>
      </c>
      <c r="G52" s="18" t="s">
        <v>236</v>
      </c>
      <c r="H52" s="18" t="s">
        <v>237</v>
      </c>
      <c r="I52" s="15" t="s">
        <v>238</v>
      </c>
      <c r="J52" s="24" t="s">
        <v>239</v>
      </c>
    </row>
    <row r="53" ht="30" spans="1:10">
      <c r="A53" s="15">
        <f t="shared" si="4"/>
        <v>47</v>
      </c>
      <c r="B53" s="15">
        <f t="shared" si="5"/>
        <v>28</v>
      </c>
      <c r="C53" s="24" t="s">
        <v>240</v>
      </c>
      <c r="D53" s="15" t="s">
        <v>45</v>
      </c>
      <c r="E53" s="15" t="s">
        <v>14</v>
      </c>
      <c r="F53" s="15">
        <v>450</v>
      </c>
      <c r="G53" s="18" t="s">
        <v>241</v>
      </c>
      <c r="H53" s="18" t="s">
        <v>242</v>
      </c>
      <c r="I53" s="15" t="s">
        <v>243</v>
      </c>
      <c r="J53" s="24" t="s">
        <v>244</v>
      </c>
    </row>
    <row r="54" ht="30" spans="1:10">
      <c r="A54" s="15">
        <f t="shared" si="4"/>
        <v>48</v>
      </c>
      <c r="B54" s="15">
        <f t="shared" si="5"/>
        <v>29</v>
      </c>
      <c r="C54" s="24" t="s">
        <v>245</v>
      </c>
      <c r="D54" s="15" t="s">
        <v>45</v>
      </c>
      <c r="E54" s="15" t="s">
        <v>246</v>
      </c>
      <c r="F54" s="15">
        <v>300</v>
      </c>
      <c r="G54" s="18" t="s">
        <v>247</v>
      </c>
      <c r="H54" s="18" t="s">
        <v>248</v>
      </c>
      <c r="I54" s="15" t="s">
        <v>249</v>
      </c>
      <c r="J54" s="24" t="s">
        <v>250</v>
      </c>
    </row>
    <row r="55" ht="40.5" spans="1:10">
      <c r="A55" s="15">
        <f t="shared" si="4"/>
        <v>49</v>
      </c>
      <c r="B55" s="15">
        <f t="shared" si="5"/>
        <v>30</v>
      </c>
      <c r="C55" s="24" t="s">
        <v>251</v>
      </c>
      <c r="D55" s="15" t="s">
        <v>45</v>
      </c>
      <c r="E55" s="15" t="s">
        <v>115</v>
      </c>
      <c r="F55" s="15">
        <v>300</v>
      </c>
      <c r="G55" s="18" t="s">
        <v>252</v>
      </c>
      <c r="H55" s="18" t="s">
        <v>253</v>
      </c>
      <c r="I55" s="15" t="s">
        <v>254</v>
      </c>
      <c r="J55" s="24" t="s">
        <v>255</v>
      </c>
    </row>
    <row r="56" ht="30" spans="1:10">
      <c r="A56" s="15">
        <f t="shared" si="4"/>
        <v>50</v>
      </c>
      <c r="B56" s="15">
        <f t="shared" si="5"/>
        <v>31</v>
      </c>
      <c r="C56" s="24" t="s">
        <v>256</v>
      </c>
      <c r="D56" s="15" t="s">
        <v>45</v>
      </c>
      <c r="E56" s="15" t="s">
        <v>46</v>
      </c>
      <c r="F56" s="15">
        <v>120</v>
      </c>
      <c r="G56" s="18" t="s">
        <v>257</v>
      </c>
      <c r="H56" s="18" t="s">
        <v>258</v>
      </c>
      <c r="I56" s="15" t="s">
        <v>259</v>
      </c>
      <c r="J56" s="24" t="s">
        <v>260</v>
      </c>
    </row>
    <row r="57" ht="40.5" spans="1:10">
      <c r="A57" s="15">
        <f t="shared" si="4"/>
        <v>51</v>
      </c>
      <c r="B57" s="15">
        <f t="shared" si="5"/>
        <v>32</v>
      </c>
      <c r="C57" s="24" t="s">
        <v>261</v>
      </c>
      <c r="D57" s="15" t="s">
        <v>45</v>
      </c>
      <c r="E57" s="15" t="s">
        <v>246</v>
      </c>
      <c r="F57" s="15">
        <v>300</v>
      </c>
      <c r="G57" s="18" t="s">
        <v>262</v>
      </c>
      <c r="H57" s="18" t="s">
        <v>263</v>
      </c>
      <c r="I57" s="15" t="s">
        <v>264</v>
      </c>
      <c r="J57" s="24" t="s">
        <v>265</v>
      </c>
    </row>
    <row r="58" ht="30" spans="1:10">
      <c r="A58" s="15">
        <f t="shared" si="4"/>
        <v>52</v>
      </c>
      <c r="B58" s="15">
        <f t="shared" si="5"/>
        <v>33</v>
      </c>
      <c r="C58" s="24" t="s">
        <v>266</v>
      </c>
      <c r="D58" s="15" t="s">
        <v>45</v>
      </c>
      <c r="E58" s="15" t="s">
        <v>267</v>
      </c>
      <c r="F58" s="15">
        <v>300</v>
      </c>
      <c r="G58" s="18" t="s">
        <v>268</v>
      </c>
      <c r="H58" s="18" t="s">
        <v>269</v>
      </c>
      <c r="I58" s="15" t="s">
        <v>270</v>
      </c>
      <c r="J58" s="24" t="s">
        <v>271</v>
      </c>
    </row>
    <row r="59" ht="30" spans="1:10">
      <c r="A59" s="15">
        <f t="shared" si="4"/>
        <v>53</v>
      </c>
      <c r="B59" s="15">
        <f t="shared" si="5"/>
        <v>34</v>
      </c>
      <c r="C59" s="24" t="s">
        <v>272</v>
      </c>
      <c r="D59" s="15" t="s">
        <v>45</v>
      </c>
      <c r="E59" s="15" t="s">
        <v>109</v>
      </c>
      <c r="F59" s="15">
        <v>400</v>
      </c>
      <c r="G59" s="18" t="s">
        <v>273</v>
      </c>
      <c r="H59" s="18" t="s">
        <v>274</v>
      </c>
      <c r="I59" s="15" t="s">
        <v>275</v>
      </c>
      <c r="J59" s="24" t="s">
        <v>276</v>
      </c>
    </row>
    <row r="60" ht="30" spans="1:10">
      <c r="A60" s="15">
        <f t="shared" si="4"/>
        <v>54</v>
      </c>
      <c r="B60" s="15">
        <f t="shared" si="5"/>
        <v>35</v>
      </c>
      <c r="C60" s="24" t="s">
        <v>277</v>
      </c>
      <c r="D60" s="15" t="s">
        <v>49</v>
      </c>
      <c r="E60" s="15" t="s">
        <v>278</v>
      </c>
      <c r="F60" s="15">
        <v>200</v>
      </c>
      <c r="G60" s="18" t="s">
        <v>279</v>
      </c>
      <c r="H60" s="18" t="s">
        <v>280</v>
      </c>
      <c r="I60" s="15" t="s">
        <v>281</v>
      </c>
      <c r="J60" s="24" t="s">
        <v>282</v>
      </c>
    </row>
    <row r="61" ht="30" spans="1:10">
      <c r="A61" s="15">
        <f t="shared" si="4"/>
        <v>55</v>
      </c>
      <c r="B61" s="15">
        <f t="shared" si="5"/>
        <v>36</v>
      </c>
      <c r="C61" s="24" t="s">
        <v>283</v>
      </c>
      <c r="D61" s="15" t="s">
        <v>49</v>
      </c>
      <c r="E61" s="15" t="s">
        <v>284</v>
      </c>
      <c r="F61" s="15">
        <v>1000</v>
      </c>
      <c r="G61" s="18" t="s">
        <v>285</v>
      </c>
      <c r="H61" s="18" t="s">
        <v>286</v>
      </c>
      <c r="I61" s="15" t="s">
        <v>287</v>
      </c>
      <c r="J61" s="24" t="s">
        <v>288</v>
      </c>
    </row>
    <row r="62" ht="42" spans="1:10">
      <c r="A62" s="15">
        <f t="shared" si="4"/>
        <v>56</v>
      </c>
      <c r="B62" s="15">
        <f t="shared" si="5"/>
        <v>37</v>
      </c>
      <c r="C62" s="24" t="s">
        <v>289</v>
      </c>
      <c r="D62" s="15" t="s">
        <v>49</v>
      </c>
      <c r="E62" s="15" t="s">
        <v>267</v>
      </c>
      <c r="F62" s="15">
        <v>300</v>
      </c>
      <c r="G62" s="18" t="s">
        <v>290</v>
      </c>
      <c r="H62" s="18" t="s">
        <v>291</v>
      </c>
      <c r="I62" s="15" t="s">
        <v>292</v>
      </c>
      <c r="J62" s="24" t="s">
        <v>293</v>
      </c>
    </row>
    <row r="63" ht="30" spans="1:10">
      <c r="A63" s="15">
        <f t="shared" si="4"/>
        <v>57</v>
      </c>
      <c r="B63" s="15">
        <f t="shared" si="5"/>
        <v>38</v>
      </c>
      <c r="C63" s="19" t="s">
        <v>294</v>
      </c>
      <c r="D63" s="15" t="s">
        <v>49</v>
      </c>
      <c r="E63" s="15" t="s">
        <v>14</v>
      </c>
      <c r="F63" s="15">
        <v>700</v>
      </c>
      <c r="G63" s="18" t="s">
        <v>295</v>
      </c>
      <c r="H63" s="18" t="s">
        <v>296</v>
      </c>
      <c r="I63" s="15" t="s">
        <v>297</v>
      </c>
      <c r="J63" s="24" t="s">
        <v>298</v>
      </c>
    </row>
    <row r="64" ht="40.5" spans="1:10">
      <c r="A64" s="15">
        <f t="shared" si="4"/>
        <v>58</v>
      </c>
      <c r="B64" s="15">
        <f t="shared" si="5"/>
        <v>39</v>
      </c>
      <c r="C64" s="24" t="s">
        <v>299</v>
      </c>
      <c r="D64" s="15" t="s">
        <v>49</v>
      </c>
      <c r="E64" s="15" t="s">
        <v>300</v>
      </c>
      <c r="F64" s="15">
        <v>150</v>
      </c>
      <c r="G64" s="18" t="s">
        <v>301</v>
      </c>
      <c r="H64" s="18" t="s">
        <v>302</v>
      </c>
      <c r="I64" s="15" t="s">
        <v>303</v>
      </c>
      <c r="J64" s="24" t="s">
        <v>304</v>
      </c>
    </row>
    <row r="65" ht="30" spans="1:10">
      <c r="A65" s="15">
        <f t="shared" si="4"/>
        <v>59</v>
      </c>
      <c r="B65" s="15">
        <f t="shared" si="5"/>
        <v>40</v>
      </c>
      <c r="C65" s="19" t="s">
        <v>305</v>
      </c>
      <c r="D65" s="15" t="s">
        <v>49</v>
      </c>
      <c r="E65" s="15" t="s">
        <v>109</v>
      </c>
      <c r="F65" s="15">
        <v>110</v>
      </c>
      <c r="G65" s="18" t="s">
        <v>306</v>
      </c>
      <c r="H65" s="18" t="s">
        <v>307</v>
      </c>
      <c r="I65" s="15" t="s">
        <v>308</v>
      </c>
      <c r="J65" s="24" t="s">
        <v>309</v>
      </c>
    </row>
    <row r="66" ht="40.5" spans="1:10">
      <c r="A66" s="15">
        <f t="shared" si="4"/>
        <v>60</v>
      </c>
      <c r="B66" s="15">
        <f t="shared" si="5"/>
        <v>41</v>
      </c>
      <c r="C66" s="24" t="s">
        <v>310</v>
      </c>
      <c r="D66" s="15" t="s">
        <v>49</v>
      </c>
      <c r="E66" s="15" t="s">
        <v>311</v>
      </c>
      <c r="F66" s="15">
        <v>280</v>
      </c>
      <c r="G66" s="18" t="s">
        <v>312</v>
      </c>
      <c r="H66" s="18" t="s">
        <v>313</v>
      </c>
      <c r="I66" s="15" t="s">
        <v>314</v>
      </c>
      <c r="J66" s="24" t="s">
        <v>315</v>
      </c>
    </row>
    <row r="67" ht="42" spans="1:10">
      <c r="A67" s="15">
        <f t="shared" si="4"/>
        <v>61</v>
      </c>
      <c r="B67" s="15">
        <f t="shared" si="5"/>
        <v>42</v>
      </c>
      <c r="C67" s="24" t="s">
        <v>316</v>
      </c>
      <c r="D67" s="15" t="s">
        <v>49</v>
      </c>
      <c r="E67" s="26" t="s">
        <v>317</v>
      </c>
      <c r="F67" s="15">
        <v>200</v>
      </c>
      <c r="G67" s="18" t="s">
        <v>318</v>
      </c>
      <c r="H67" s="18" t="s">
        <v>319</v>
      </c>
      <c r="I67" s="15" t="s">
        <v>320</v>
      </c>
      <c r="J67" s="24" t="s">
        <v>321</v>
      </c>
    </row>
    <row r="68" ht="30" spans="1:10">
      <c r="A68" s="15">
        <f t="shared" si="4"/>
        <v>62</v>
      </c>
      <c r="B68" s="15">
        <f t="shared" si="5"/>
        <v>43</v>
      </c>
      <c r="C68" s="24" t="s">
        <v>322</v>
      </c>
      <c r="D68" s="15" t="s">
        <v>49</v>
      </c>
      <c r="E68" s="15" t="s">
        <v>202</v>
      </c>
      <c r="F68" s="15">
        <v>120</v>
      </c>
      <c r="G68" s="18" t="s">
        <v>323</v>
      </c>
      <c r="H68" s="18" t="s">
        <v>324</v>
      </c>
      <c r="I68" s="15" t="s">
        <v>325</v>
      </c>
      <c r="J68" s="24" t="s">
        <v>326</v>
      </c>
    </row>
    <row r="69" ht="30" spans="1:10">
      <c r="A69" s="15">
        <f t="shared" si="4"/>
        <v>63</v>
      </c>
      <c r="B69" s="15">
        <f t="shared" si="5"/>
        <v>44</v>
      </c>
      <c r="C69" s="24" t="s">
        <v>327</v>
      </c>
      <c r="D69" s="15" t="s">
        <v>49</v>
      </c>
      <c r="E69" s="15" t="s">
        <v>175</v>
      </c>
      <c r="F69" s="15">
        <v>300</v>
      </c>
      <c r="G69" s="18" t="s">
        <v>328</v>
      </c>
      <c r="H69" s="18" t="s">
        <v>329</v>
      </c>
      <c r="I69" s="15" t="s">
        <v>330</v>
      </c>
      <c r="J69" s="24" t="s">
        <v>331</v>
      </c>
    </row>
    <row r="70" ht="30" spans="1:10">
      <c r="A70" s="15">
        <f t="shared" si="4"/>
        <v>64</v>
      </c>
      <c r="B70" s="15">
        <f t="shared" si="5"/>
        <v>45</v>
      </c>
      <c r="C70" s="24" t="s">
        <v>332</v>
      </c>
      <c r="D70" s="15" t="s">
        <v>49</v>
      </c>
      <c r="E70" s="15" t="s">
        <v>75</v>
      </c>
      <c r="F70" s="15">
        <v>300</v>
      </c>
      <c r="G70" s="18" t="s">
        <v>333</v>
      </c>
      <c r="H70" s="18" t="s">
        <v>334</v>
      </c>
      <c r="I70" s="15" t="s">
        <v>335</v>
      </c>
      <c r="J70" s="24" t="s">
        <v>336</v>
      </c>
    </row>
    <row r="71" ht="30" spans="1:10">
      <c r="A71" s="15">
        <f t="shared" si="4"/>
        <v>65</v>
      </c>
      <c r="B71" s="15">
        <f t="shared" si="5"/>
        <v>46</v>
      </c>
      <c r="C71" s="19" t="s">
        <v>337</v>
      </c>
      <c r="D71" s="15" t="s">
        <v>49</v>
      </c>
      <c r="E71" s="15" t="s">
        <v>338</v>
      </c>
      <c r="F71" s="15">
        <v>300</v>
      </c>
      <c r="G71" s="18" t="s">
        <v>339</v>
      </c>
      <c r="H71" s="18" t="s">
        <v>340</v>
      </c>
      <c r="I71" s="15" t="s">
        <v>341</v>
      </c>
      <c r="J71" s="24" t="s">
        <v>342</v>
      </c>
    </row>
    <row r="72" ht="40.5" spans="1:10">
      <c r="A72" s="15">
        <f t="shared" si="4"/>
        <v>66</v>
      </c>
      <c r="B72" s="15">
        <f t="shared" si="5"/>
        <v>47</v>
      </c>
      <c r="C72" s="24" t="s">
        <v>343</v>
      </c>
      <c r="D72" s="28" t="s">
        <v>344</v>
      </c>
      <c r="E72" s="26" t="s">
        <v>345</v>
      </c>
      <c r="F72" s="15">
        <v>600</v>
      </c>
      <c r="G72" s="18" t="s">
        <v>346</v>
      </c>
      <c r="H72" s="18" t="s">
        <v>347</v>
      </c>
      <c r="I72" s="15" t="s">
        <v>348</v>
      </c>
      <c r="J72" s="24" t="s">
        <v>349</v>
      </c>
    </row>
    <row r="73" ht="40.5" spans="1:10">
      <c r="A73" s="15">
        <f t="shared" ref="A73:A91" si="6">$A$22+B73</f>
        <v>67</v>
      </c>
      <c r="B73" s="15">
        <f t="shared" si="5"/>
        <v>48</v>
      </c>
      <c r="C73" s="24" t="s">
        <v>350</v>
      </c>
      <c r="D73" s="15" t="s">
        <v>59</v>
      </c>
      <c r="E73" s="15" t="s">
        <v>267</v>
      </c>
      <c r="F73" s="15">
        <v>700</v>
      </c>
      <c r="G73" s="18" t="s">
        <v>351</v>
      </c>
      <c r="H73" s="18" t="s">
        <v>352</v>
      </c>
      <c r="I73" s="15" t="s">
        <v>353</v>
      </c>
      <c r="J73" s="24" t="s">
        <v>354</v>
      </c>
    </row>
    <row r="74" ht="30" spans="1:10">
      <c r="A74" s="15">
        <f t="shared" si="6"/>
        <v>68</v>
      </c>
      <c r="B74" s="15">
        <f t="shared" si="5"/>
        <v>49</v>
      </c>
      <c r="C74" s="24" t="s">
        <v>355</v>
      </c>
      <c r="D74" s="15" t="s">
        <v>59</v>
      </c>
      <c r="E74" s="15" t="s">
        <v>14</v>
      </c>
      <c r="F74" s="15">
        <v>300</v>
      </c>
      <c r="G74" s="25" t="s">
        <v>356</v>
      </c>
      <c r="H74" s="18" t="s">
        <v>357</v>
      </c>
      <c r="I74" s="15" t="s">
        <v>358</v>
      </c>
      <c r="J74" s="24" t="s">
        <v>359</v>
      </c>
    </row>
    <row r="75" ht="42" spans="1:10">
      <c r="A75" s="15">
        <f t="shared" si="6"/>
        <v>69</v>
      </c>
      <c r="B75" s="15">
        <f t="shared" si="5"/>
        <v>50</v>
      </c>
      <c r="C75" s="24" t="s">
        <v>360</v>
      </c>
      <c r="D75" s="15" t="s">
        <v>59</v>
      </c>
      <c r="E75" s="15" t="s">
        <v>109</v>
      </c>
      <c r="F75" s="15">
        <v>150</v>
      </c>
      <c r="G75" s="18" t="s">
        <v>361</v>
      </c>
      <c r="H75" s="18" t="s">
        <v>362</v>
      </c>
      <c r="I75" s="15" t="s">
        <v>363</v>
      </c>
      <c r="J75" s="24" t="s">
        <v>364</v>
      </c>
    </row>
    <row r="76" ht="30" spans="1:10">
      <c r="A76" s="15">
        <f t="shared" si="6"/>
        <v>70</v>
      </c>
      <c r="B76" s="15">
        <f t="shared" si="5"/>
        <v>51</v>
      </c>
      <c r="C76" s="24" t="s">
        <v>365</v>
      </c>
      <c r="D76" s="15" t="s">
        <v>59</v>
      </c>
      <c r="E76" s="15" t="s">
        <v>366</v>
      </c>
      <c r="F76" s="15">
        <v>200</v>
      </c>
      <c r="G76" s="18" t="s">
        <v>367</v>
      </c>
      <c r="H76" s="18" t="s">
        <v>368</v>
      </c>
      <c r="I76" s="15" t="s">
        <v>369</v>
      </c>
      <c r="J76" s="24" t="s">
        <v>370</v>
      </c>
    </row>
    <row r="77" ht="30" spans="1:10">
      <c r="A77" s="15">
        <f t="shared" si="6"/>
        <v>71</v>
      </c>
      <c r="B77" s="15">
        <f t="shared" si="5"/>
        <v>52</v>
      </c>
      <c r="C77" s="24" t="s">
        <v>371</v>
      </c>
      <c r="D77" s="15" t="s">
        <v>59</v>
      </c>
      <c r="E77" s="15" t="s">
        <v>267</v>
      </c>
      <c r="F77" s="15">
        <v>300</v>
      </c>
      <c r="G77" s="18" t="s">
        <v>372</v>
      </c>
      <c r="H77" s="18" t="s">
        <v>373</v>
      </c>
      <c r="I77" s="15" t="s">
        <v>374</v>
      </c>
      <c r="J77" s="24" t="s">
        <v>375</v>
      </c>
    </row>
    <row r="78" ht="30" spans="1:10">
      <c r="A78" s="15">
        <f t="shared" si="6"/>
        <v>72</v>
      </c>
      <c r="B78" s="15">
        <f t="shared" si="5"/>
        <v>53</v>
      </c>
      <c r="C78" s="24" t="s">
        <v>376</v>
      </c>
      <c r="D78" s="15" t="s">
        <v>59</v>
      </c>
      <c r="E78" s="15" t="s">
        <v>14</v>
      </c>
      <c r="F78" s="15">
        <v>200</v>
      </c>
      <c r="G78" s="25" t="s">
        <v>377</v>
      </c>
      <c r="H78" s="18" t="s">
        <v>378</v>
      </c>
      <c r="I78" s="15" t="s">
        <v>379</v>
      </c>
      <c r="J78" s="24" t="s">
        <v>380</v>
      </c>
    </row>
    <row r="79" ht="40.5" spans="1:10">
      <c r="A79" s="15">
        <f t="shared" si="6"/>
        <v>73</v>
      </c>
      <c r="B79" s="15">
        <f t="shared" si="5"/>
        <v>54</v>
      </c>
      <c r="C79" s="24" t="s">
        <v>381</v>
      </c>
      <c r="D79" s="15" t="s">
        <v>59</v>
      </c>
      <c r="E79" s="15" t="s">
        <v>46</v>
      </c>
      <c r="F79" s="15">
        <v>300</v>
      </c>
      <c r="G79" s="18" t="s">
        <v>382</v>
      </c>
      <c r="H79" s="18" t="s">
        <v>383</v>
      </c>
      <c r="I79" s="15" t="s">
        <v>384</v>
      </c>
      <c r="J79" s="24" t="s">
        <v>385</v>
      </c>
    </row>
    <row r="80" ht="30" spans="1:10">
      <c r="A80" s="15">
        <f t="shared" si="6"/>
        <v>74</v>
      </c>
      <c r="B80" s="15">
        <f t="shared" si="5"/>
        <v>55</v>
      </c>
      <c r="C80" s="24" t="s">
        <v>386</v>
      </c>
      <c r="D80" s="15" t="s">
        <v>59</v>
      </c>
      <c r="E80" s="15" t="s">
        <v>387</v>
      </c>
      <c r="F80" s="15">
        <v>100</v>
      </c>
      <c r="G80" s="18" t="s">
        <v>388</v>
      </c>
      <c r="H80" s="18" t="s">
        <v>389</v>
      </c>
      <c r="I80" s="15" t="s">
        <v>390</v>
      </c>
      <c r="J80" s="24" t="s">
        <v>391</v>
      </c>
    </row>
    <row r="81" ht="40.5" spans="1:10">
      <c r="A81" s="15">
        <f t="shared" si="6"/>
        <v>75</v>
      </c>
      <c r="B81" s="15">
        <f t="shared" si="5"/>
        <v>56</v>
      </c>
      <c r="C81" s="24" t="s">
        <v>392</v>
      </c>
      <c r="D81" s="15" t="s">
        <v>74</v>
      </c>
      <c r="E81" s="15" t="s">
        <v>235</v>
      </c>
      <c r="F81" s="15">
        <v>200</v>
      </c>
      <c r="G81" s="18" t="s">
        <v>393</v>
      </c>
      <c r="H81" s="18" t="s">
        <v>394</v>
      </c>
      <c r="I81" s="15" t="s">
        <v>395</v>
      </c>
      <c r="J81" s="24" t="s">
        <v>396</v>
      </c>
    </row>
    <row r="82" ht="43.5" spans="1:10">
      <c r="A82" s="15">
        <f t="shared" si="6"/>
        <v>76</v>
      </c>
      <c r="B82" s="15">
        <f t="shared" si="5"/>
        <v>57</v>
      </c>
      <c r="C82" s="24" t="s">
        <v>397</v>
      </c>
      <c r="D82" s="15" t="s">
        <v>74</v>
      </c>
      <c r="E82" s="15" t="s">
        <v>284</v>
      </c>
      <c r="F82" s="15">
        <v>420</v>
      </c>
      <c r="G82" s="18" t="s">
        <v>398</v>
      </c>
      <c r="H82" s="18" t="s">
        <v>399</v>
      </c>
      <c r="I82" s="15" t="s">
        <v>400</v>
      </c>
      <c r="J82" s="24" t="s">
        <v>401</v>
      </c>
    </row>
    <row r="83" ht="40.5" spans="1:10">
      <c r="A83" s="15">
        <f t="shared" si="6"/>
        <v>77</v>
      </c>
      <c r="B83" s="15">
        <f t="shared" si="5"/>
        <v>58</v>
      </c>
      <c r="C83" s="24" t="s">
        <v>402</v>
      </c>
      <c r="D83" s="15" t="s">
        <v>74</v>
      </c>
      <c r="E83" s="15" t="s">
        <v>175</v>
      </c>
      <c r="F83" s="15">
        <v>400</v>
      </c>
      <c r="G83" s="18" t="s">
        <v>403</v>
      </c>
      <c r="H83" s="18" t="s">
        <v>404</v>
      </c>
      <c r="I83" s="15" t="s">
        <v>405</v>
      </c>
      <c r="J83" s="24" t="s">
        <v>406</v>
      </c>
    </row>
    <row r="84" ht="40.5" spans="1:10">
      <c r="A84" s="15">
        <f t="shared" si="6"/>
        <v>78</v>
      </c>
      <c r="B84" s="15">
        <f t="shared" si="5"/>
        <v>59</v>
      </c>
      <c r="C84" s="24" t="s">
        <v>407</v>
      </c>
      <c r="D84" s="15" t="s">
        <v>74</v>
      </c>
      <c r="E84" s="15" t="s">
        <v>267</v>
      </c>
      <c r="F84" s="15">
        <v>600</v>
      </c>
      <c r="G84" s="18" t="s">
        <v>408</v>
      </c>
      <c r="H84" s="18" t="s">
        <v>409</v>
      </c>
      <c r="I84" s="15" t="s">
        <v>410</v>
      </c>
      <c r="J84" s="24" t="s">
        <v>411</v>
      </c>
    </row>
    <row r="85" ht="30" spans="1:10">
      <c r="A85" s="15">
        <f t="shared" si="6"/>
        <v>79</v>
      </c>
      <c r="B85" s="15">
        <f t="shared" si="5"/>
        <v>60</v>
      </c>
      <c r="C85" s="24" t="s">
        <v>412</v>
      </c>
      <c r="D85" s="15" t="s">
        <v>74</v>
      </c>
      <c r="E85" s="15" t="s">
        <v>413</v>
      </c>
      <c r="F85" s="15">
        <v>800</v>
      </c>
      <c r="G85" s="18" t="s">
        <v>414</v>
      </c>
      <c r="H85" s="18" t="s">
        <v>415</v>
      </c>
      <c r="I85" s="15" t="s">
        <v>416</v>
      </c>
      <c r="J85" s="24" t="s">
        <v>417</v>
      </c>
    </row>
    <row r="86" ht="40.5" spans="1:10">
      <c r="A86" s="15">
        <f t="shared" si="6"/>
        <v>80</v>
      </c>
      <c r="B86" s="15">
        <f t="shared" si="5"/>
        <v>61</v>
      </c>
      <c r="C86" s="24" t="s">
        <v>418</v>
      </c>
      <c r="D86" s="15" t="s">
        <v>74</v>
      </c>
      <c r="E86" s="15" t="s">
        <v>80</v>
      </c>
      <c r="F86" s="15">
        <v>500</v>
      </c>
      <c r="G86" s="18" t="s">
        <v>419</v>
      </c>
      <c r="H86" s="18" t="s">
        <v>420</v>
      </c>
      <c r="I86" s="15" t="s">
        <v>421</v>
      </c>
      <c r="J86" s="24" t="s">
        <v>422</v>
      </c>
    </row>
    <row r="87" ht="40.5" spans="1:10">
      <c r="A87" s="15">
        <f t="shared" si="6"/>
        <v>81</v>
      </c>
      <c r="B87" s="15">
        <f t="shared" si="5"/>
        <v>62</v>
      </c>
      <c r="C87" s="24" t="s">
        <v>423</v>
      </c>
      <c r="D87" s="15" t="s">
        <v>74</v>
      </c>
      <c r="E87" s="15" t="s">
        <v>424</v>
      </c>
      <c r="F87" s="15">
        <v>200</v>
      </c>
      <c r="G87" s="18" t="s">
        <v>425</v>
      </c>
      <c r="H87" s="18" t="s">
        <v>426</v>
      </c>
      <c r="I87" s="15" t="s">
        <v>427</v>
      </c>
      <c r="J87" s="24" t="s">
        <v>428</v>
      </c>
    </row>
    <row r="88" ht="30" spans="1:10">
      <c r="A88" s="15">
        <f t="shared" si="6"/>
        <v>82</v>
      </c>
      <c r="B88" s="15">
        <f t="shared" si="5"/>
        <v>63</v>
      </c>
      <c r="C88" s="24" t="s">
        <v>429</v>
      </c>
      <c r="D88" s="15" t="s">
        <v>74</v>
      </c>
      <c r="E88" s="15" t="s">
        <v>80</v>
      </c>
      <c r="F88" s="15">
        <v>500</v>
      </c>
      <c r="G88" s="18" t="s">
        <v>430</v>
      </c>
      <c r="H88" s="18" t="s">
        <v>431</v>
      </c>
      <c r="I88" s="15" t="s">
        <v>432</v>
      </c>
      <c r="J88" s="24" t="s">
        <v>433</v>
      </c>
    </row>
    <row r="89" ht="30" spans="1:10">
      <c r="A89" s="15">
        <f t="shared" si="6"/>
        <v>83</v>
      </c>
      <c r="B89" s="15">
        <f t="shared" si="5"/>
        <v>64</v>
      </c>
      <c r="C89" s="24" t="s">
        <v>434</v>
      </c>
      <c r="D89" s="15" t="s">
        <v>74</v>
      </c>
      <c r="E89" s="15" t="s">
        <v>424</v>
      </c>
      <c r="F89" s="15">
        <v>300</v>
      </c>
      <c r="G89" s="18" t="s">
        <v>435</v>
      </c>
      <c r="H89" s="18" t="s">
        <v>436</v>
      </c>
      <c r="I89" s="15" t="s">
        <v>437</v>
      </c>
      <c r="J89" s="24" t="s">
        <v>438</v>
      </c>
    </row>
    <row r="90" ht="40.5" spans="1:10">
      <c r="A90" s="15">
        <f t="shared" si="6"/>
        <v>84</v>
      </c>
      <c r="B90" s="15">
        <f t="shared" si="5"/>
        <v>65</v>
      </c>
      <c r="C90" s="24" t="s">
        <v>439</v>
      </c>
      <c r="D90" s="15" t="s">
        <v>74</v>
      </c>
      <c r="E90" s="15" t="s">
        <v>440</v>
      </c>
      <c r="F90" s="15">
        <v>150</v>
      </c>
      <c r="G90" s="18" t="s">
        <v>441</v>
      </c>
      <c r="H90" s="18" t="s">
        <v>442</v>
      </c>
      <c r="I90" s="15" t="s">
        <v>443</v>
      </c>
      <c r="J90" s="24" t="s">
        <v>444</v>
      </c>
    </row>
    <row r="91" ht="40.5" spans="1:10">
      <c r="A91" s="15">
        <f t="shared" si="6"/>
        <v>85</v>
      </c>
      <c r="B91" s="15">
        <f t="shared" ref="B91:B113" si="7">ROW()-25</f>
        <v>66</v>
      </c>
      <c r="C91" s="24" t="s">
        <v>445</v>
      </c>
      <c r="D91" s="15" t="s">
        <v>74</v>
      </c>
      <c r="E91" s="15" t="s">
        <v>202</v>
      </c>
      <c r="F91" s="15">
        <v>500</v>
      </c>
      <c r="G91" s="18" t="s">
        <v>446</v>
      </c>
      <c r="H91" s="18" t="s">
        <v>447</v>
      </c>
      <c r="I91" s="15" t="s">
        <v>448</v>
      </c>
      <c r="J91" s="24" t="s">
        <v>449</v>
      </c>
    </row>
    <row r="92" ht="40.5" spans="1:10">
      <c r="A92" s="15">
        <f t="shared" ref="A92:A114" si="8">$A$22+B92</f>
        <v>86</v>
      </c>
      <c r="B92" s="15">
        <f t="shared" si="7"/>
        <v>67</v>
      </c>
      <c r="C92" s="24" t="s">
        <v>450</v>
      </c>
      <c r="D92" s="15" t="s">
        <v>74</v>
      </c>
      <c r="E92" s="15" t="s">
        <v>14</v>
      </c>
      <c r="F92" s="15">
        <v>400</v>
      </c>
      <c r="G92" s="18" t="s">
        <v>451</v>
      </c>
      <c r="H92" s="18" t="s">
        <v>452</v>
      </c>
      <c r="I92" s="15" t="s">
        <v>453</v>
      </c>
      <c r="J92" s="24" t="s">
        <v>454</v>
      </c>
    </row>
    <row r="93" ht="42" spans="1:10">
      <c r="A93" s="15">
        <f t="shared" si="8"/>
        <v>87</v>
      </c>
      <c r="B93" s="15">
        <f t="shared" si="7"/>
        <v>68</v>
      </c>
      <c r="C93" s="24" t="s">
        <v>455</v>
      </c>
      <c r="D93" s="15" t="s">
        <v>74</v>
      </c>
      <c r="E93" s="15" t="s">
        <v>456</v>
      </c>
      <c r="F93" s="15">
        <v>1800</v>
      </c>
      <c r="G93" s="25" t="s">
        <v>457</v>
      </c>
      <c r="H93" s="18" t="s">
        <v>458</v>
      </c>
      <c r="I93" s="15" t="s">
        <v>459</v>
      </c>
      <c r="J93" s="24" t="s">
        <v>460</v>
      </c>
    </row>
    <row r="94" ht="43.5" spans="1:10">
      <c r="A94" s="15">
        <f t="shared" si="8"/>
        <v>88</v>
      </c>
      <c r="B94" s="15">
        <f t="shared" si="7"/>
        <v>69</v>
      </c>
      <c r="C94" s="24" t="s">
        <v>461</v>
      </c>
      <c r="D94" s="15" t="s">
        <v>74</v>
      </c>
      <c r="E94" s="15" t="s">
        <v>115</v>
      </c>
      <c r="F94" s="15">
        <v>300</v>
      </c>
      <c r="G94" s="18" t="s">
        <v>462</v>
      </c>
      <c r="H94" s="18" t="s">
        <v>463</v>
      </c>
      <c r="I94" s="15" t="s">
        <v>464</v>
      </c>
      <c r="J94" s="24" t="s">
        <v>465</v>
      </c>
    </row>
    <row r="95" ht="30" spans="1:10">
      <c r="A95" s="15">
        <f t="shared" si="8"/>
        <v>89</v>
      </c>
      <c r="B95" s="15">
        <f t="shared" si="7"/>
        <v>70</v>
      </c>
      <c r="C95" s="24" t="s">
        <v>466</v>
      </c>
      <c r="D95" s="15" t="s">
        <v>74</v>
      </c>
      <c r="E95" s="15" t="s">
        <v>29</v>
      </c>
      <c r="F95" s="15">
        <v>250</v>
      </c>
      <c r="G95" s="18" t="s">
        <v>467</v>
      </c>
      <c r="H95" s="18" t="s">
        <v>468</v>
      </c>
      <c r="I95" s="15" t="s">
        <v>469</v>
      </c>
      <c r="J95" s="24" t="s">
        <v>470</v>
      </c>
    </row>
    <row r="96" ht="54" spans="1:10">
      <c r="A96" s="15">
        <f t="shared" si="8"/>
        <v>90</v>
      </c>
      <c r="B96" s="15">
        <f t="shared" si="7"/>
        <v>71</v>
      </c>
      <c r="C96" s="24" t="s">
        <v>471</v>
      </c>
      <c r="D96" s="15" t="s">
        <v>74</v>
      </c>
      <c r="E96" s="15" t="s">
        <v>109</v>
      </c>
      <c r="F96" s="15">
        <v>350</v>
      </c>
      <c r="G96" s="18" t="s">
        <v>472</v>
      </c>
      <c r="H96" s="18" t="s">
        <v>473</v>
      </c>
      <c r="I96" s="15" t="s">
        <v>474</v>
      </c>
      <c r="J96" s="24" t="s">
        <v>475</v>
      </c>
    </row>
    <row r="97" ht="30" spans="1:10">
      <c r="A97" s="15">
        <f t="shared" si="8"/>
        <v>91</v>
      </c>
      <c r="B97" s="15">
        <f t="shared" si="7"/>
        <v>72</v>
      </c>
      <c r="C97" s="24" t="s">
        <v>476</v>
      </c>
      <c r="D97" s="15" t="s">
        <v>74</v>
      </c>
      <c r="E97" s="15" t="s">
        <v>29</v>
      </c>
      <c r="F97" s="15">
        <v>300</v>
      </c>
      <c r="G97" s="18" t="s">
        <v>477</v>
      </c>
      <c r="H97" s="18" t="s">
        <v>478</v>
      </c>
      <c r="I97" s="15" t="s">
        <v>479</v>
      </c>
      <c r="J97" s="24" t="s">
        <v>480</v>
      </c>
    </row>
    <row r="98" ht="30" spans="1:10">
      <c r="A98" s="15">
        <f t="shared" si="8"/>
        <v>92</v>
      </c>
      <c r="B98" s="15">
        <f t="shared" si="7"/>
        <v>73</v>
      </c>
      <c r="C98" s="24" t="s">
        <v>481</v>
      </c>
      <c r="D98" s="15" t="s">
        <v>74</v>
      </c>
      <c r="E98" s="15" t="s">
        <v>235</v>
      </c>
      <c r="F98" s="15">
        <v>200</v>
      </c>
      <c r="G98" s="18" t="s">
        <v>482</v>
      </c>
      <c r="H98" s="18" t="s">
        <v>483</v>
      </c>
      <c r="I98" s="15" t="s">
        <v>484</v>
      </c>
      <c r="J98" s="24" t="s">
        <v>485</v>
      </c>
    </row>
    <row r="99" ht="30" spans="1:10">
      <c r="A99" s="15">
        <f t="shared" si="8"/>
        <v>93</v>
      </c>
      <c r="B99" s="15">
        <f t="shared" si="7"/>
        <v>74</v>
      </c>
      <c r="C99" s="24" t="s">
        <v>486</v>
      </c>
      <c r="D99" s="15" t="s">
        <v>74</v>
      </c>
      <c r="E99" s="15" t="s">
        <v>267</v>
      </c>
      <c r="F99" s="15">
        <v>800</v>
      </c>
      <c r="G99" s="18" t="s">
        <v>487</v>
      </c>
      <c r="H99" s="18" t="s">
        <v>488</v>
      </c>
      <c r="I99" s="15" t="s">
        <v>489</v>
      </c>
      <c r="J99" s="24" t="s">
        <v>490</v>
      </c>
    </row>
    <row r="100" ht="30" spans="1:10">
      <c r="A100" s="15">
        <f t="shared" si="8"/>
        <v>94</v>
      </c>
      <c r="B100" s="15">
        <f t="shared" si="7"/>
        <v>75</v>
      </c>
      <c r="C100" s="24" t="s">
        <v>491</v>
      </c>
      <c r="D100" s="15" t="s">
        <v>74</v>
      </c>
      <c r="E100" s="15" t="s">
        <v>202</v>
      </c>
      <c r="F100" s="15">
        <v>100</v>
      </c>
      <c r="G100" s="18" t="s">
        <v>492</v>
      </c>
      <c r="H100" s="18" t="s">
        <v>493</v>
      </c>
      <c r="I100" s="15" t="s">
        <v>494</v>
      </c>
      <c r="J100" s="24" t="s">
        <v>495</v>
      </c>
    </row>
    <row r="101" ht="30" spans="1:10">
      <c r="A101" s="15">
        <f t="shared" si="8"/>
        <v>95</v>
      </c>
      <c r="B101" s="15">
        <f t="shared" si="7"/>
        <v>76</v>
      </c>
      <c r="C101" s="24" t="s">
        <v>496</v>
      </c>
      <c r="D101" s="15" t="s">
        <v>74</v>
      </c>
      <c r="E101" s="15" t="s">
        <v>175</v>
      </c>
      <c r="F101" s="15">
        <v>150</v>
      </c>
      <c r="G101" s="18" t="s">
        <v>497</v>
      </c>
      <c r="H101" s="18" t="s">
        <v>498</v>
      </c>
      <c r="I101" s="15" t="s">
        <v>499</v>
      </c>
      <c r="J101" s="24" t="s">
        <v>500</v>
      </c>
    </row>
    <row r="102" ht="30" spans="1:10">
      <c r="A102" s="15">
        <f t="shared" si="8"/>
        <v>96</v>
      </c>
      <c r="B102" s="15">
        <f t="shared" si="7"/>
        <v>77</v>
      </c>
      <c r="C102" s="24" t="s">
        <v>501</v>
      </c>
      <c r="D102" s="15" t="s">
        <v>74</v>
      </c>
      <c r="E102" s="26" t="s">
        <v>502</v>
      </c>
      <c r="F102" s="15">
        <v>300</v>
      </c>
      <c r="G102" s="18" t="s">
        <v>503</v>
      </c>
      <c r="H102" s="18" t="s">
        <v>504</v>
      </c>
      <c r="I102" s="15" t="s">
        <v>505</v>
      </c>
      <c r="J102" s="24" t="s">
        <v>506</v>
      </c>
    </row>
    <row r="103" ht="40.5" spans="1:10">
      <c r="A103" s="15">
        <f t="shared" si="8"/>
        <v>97</v>
      </c>
      <c r="B103" s="15">
        <f t="shared" si="7"/>
        <v>78</v>
      </c>
      <c r="C103" s="24" t="s">
        <v>507</v>
      </c>
      <c r="D103" s="15" t="s">
        <v>74</v>
      </c>
      <c r="E103" s="15" t="s">
        <v>14</v>
      </c>
      <c r="F103" s="15">
        <v>600</v>
      </c>
      <c r="G103" s="18" t="s">
        <v>508</v>
      </c>
      <c r="H103" s="18" t="s">
        <v>509</v>
      </c>
      <c r="I103" s="15" t="s">
        <v>510</v>
      </c>
      <c r="J103" s="24" t="s">
        <v>511</v>
      </c>
    </row>
    <row r="104" ht="30" spans="1:10">
      <c r="A104" s="15">
        <f t="shared" si="8"/>
        <v>98</v>
      </c>
      <c r="B104" s="15">
        <f t="shared" si="7"/>
        <v>79</v>
      </c>
      <c r="C104" s="24" t="s">
        <v>512</v>
      </c>
      <c r="D104" s="15" t="s">
        <v>74</v>
      </c>
      <c r="E104" s="15" t="s">
        <v>14</v>
      </c>
      <c r="F104" s="15">
        <v>300</v>
      </c>
      <c r="G104" s="18" t="s">
        <v>513</v>
      </c>
      <c r="H104" s="18" t="s">
        <v>514</v>
      </c>
      <c r="I104" s="15" t="s">
        <v>515</v>
      </c>
      <c r="J104" s="24" t="s">
        <v>516</v>
      </c>
    </row>
    <row r="105" ht="40.5" spans="1:10">
      <c r="A105" s="15">
        <f t="shared" si="8"/>
        <v>99</v>
      </c>
      <c r="B105" s="15">
        <f t="shared" si="7"/>
        <v>80</v>
      </c>
      <c r="C105" s="24" t="s">
        <v>517</v>
      </c>
      <c r="D105" s="15" t="s">
        <v>74</v>
      </c>
      <c r="E105" s="15" t="s">
        <v>518</v>
      </c>
      <c r="F105" s="15">
        <v>600</v>
      </c>
      <c r="G105" s="18" t="s">
        <v>519</v>
      </c>
      <c r="H105" s="18" t="s">
        <v>520</v>
      </c>
      <c r="I105" s="15" t="s">
        <v>521</v>
      </c>
      <c r="J105" s="24" t="s">
        <v>522</v>
      </c>
    </row>
    <row r="106" ht="40.5" spans="1:10">
      <c r="A106" s="15">
        <f t="shared" si="8"/>
        <v>100</v>
      </c>
      <c r="B106" s="15">
        <f t="shared" si="7"/>
        <v>81</v>
      </c>
      <c r="C106" s="24" t="s">
        <v>523</v>
      </c>
      <c r="D106" s="15" t="s">
        <v>74</v>
      </c>
      <c r="E106" s="15" t="s">
        <v>159</v>
      </c>
      <c r="F106" s="15">
        <v>500</v>
      </c>
      <c r="G106" s="18" t="s">
        <v>524</v>
      </c>
      <c r="H106" s="18" t="s">
        <v>525</v>
      </c>
      <c r="I106" s="15" t="s">
        <v>526</v>
      </c>
      <c r="J106" s="24" t="s">
        <v>527</v>
      </c>
    </row>
    <row r="107" ht="30" spans="1:10">
      <c r="A107" s="15">
        <f t="shared" si="8"/>
        <v>101</v>
      </c>
      <c r="B107" s="15">
        <f t="shared" si="7"/>
        <v>82</v>
      </c>
      <c r="C107" s="24" t="s">
        <v>528</v>
      </c>
      <c r="D107" s="15" t="s">
        <v>529</v>
      </c>
      <c r="E107" s="15" t="s">
        <v>14</v>
      </c>
      <c r="F107" s="15">
        <v>200</v>
      </c>
      <c r="G107" s="18" t="s">
        <v>530</v>
      </c>
      <c r="H107" s="18" t="s">
        <v>531</v>
      </c>
      <c r="I107" s="15" t="s">
        <v>532</v>
      </c>
      <c r="J107" s="24" t="s">
        <v>533</v>
      </c>
    </row>
    <row r="108" ht="30" spans="1:10">
      <c r="A108" s="15">
        <f t="shared" si="8"/>
        <v>102</v>
      </c>
      <c r="B108" s="15">
        <f t="shared" si="7"/>
        <v>83</v>
      </c>
      <c r="C108" s="24" t="s">
        <v>534</v>
      </c>
      <c r="D108" s="15" t="s">
        <v>529</v>
      </c>
      <c r="E108" s="15" t="s">
        <v>202</v>
      </c>
      <c r="F108" s="15">
        <v>400</v>
      </c>
      <c r="G108" s="18" t="s">
        <v>535</v>
      </c>
      <c r="H108" s="18" t="s">
        <v>536</v>
      </c>
      <c r="I108" s="15" t="s">
        <v>537</v>
      </c>
      <c r="J108" s="24" t="s">
        <v>538</v>
      </c>
    </row>
    <row r="109" ht="42" spans="1:10">
      <c r="A109" s="15">
        <f t="shared" si="8"/>
        <v>103</v>
      </c>
      <c r="B109" s="15">
        <f t="shared" si="7"/>
        <v>84</v>
      </c>
      <c r="C109" s="24" t="s">
        <v>539</v>
      </c>
      <c r="D109" s="15" t="s">
        <v>529</v>
      </c>
      <c r="E109" s="15" t="s">
        <v>159</v>
      </c>
      <c r="F109" s="15">
        <v>600</v>
      </c>
      <c r="G109" s="25" t="s">
        <v>540</v>
      </c>
      <c r="H109" s="18" t="s">
        <v>541</v>
      </c>
      <c r="I109" s="15" t="s">
        <v>542</v>
      </c>
      <c r="J109" s="24" t="s">
        <v>543</v>
      </c>
    </row>
    <row r="110" ht="30" spans="1:10">
      <c r="A110" s="15">
        <f t="shared" si="8"/>
        <v>104</v>
      </c>
      <c r="B110" s="15">
        <f t="shared" si="7"/>
        <v>85</v>
      </c>
      <c r="C110" s="24" t="s">
        <v>544</v>
      </c>
      <c r="D110" s="15" t="s">
        <v>529</v>
      </c>
      <c r="E110" s="15" t="s">
        <v>97</v>
      </c>
      <c r="F110" s="15">
        <v>120</v>
      </c>
      <c r="G110" s="18" t="s">
        <v>545</v>
      </c>
      <c r="H110" s="18" t="s">
        <v>546</v>
      </c>
      <c r="I110" s="15" t="s">
        <v>547</v>
      </c>
      <c r="J110" s="24" t="s">
        <v>548</v>
      </c>
    </row>
    <row r="111" ht="30" spans="1:10">
      <c r="A111" s="15">
        <f t="shared" si="8"/>
        <v>105</v>
      </c>
      <c r="B111" s="15">
        <f t="shared" si="7"/>
        <v>86</v>
      </c>
      <c r="C111" s="24" t="s">
        <v>549</v>
      </c>
      <c r="D111" s="15" t="s">
        <v>529</v>
      </c>
      <c r="E111" s="15" t="s">
        <v>424</v>
      </c>
      <c r="F111" s="15">
        <v>300</v>
      </c>
      <c r="G111" s="18" t="s">
        <v>550</v>
      </c>
      <c r="H111" s="18" t="s">
        <v>551</v>
      </c>
      <c r="I111" s="15" t="s">
        <v>552</v>
      </c>
      <c r="J111" s="24" t="s">
        <v>553</v>
      </c>
    </row>
    <row r="112" ht="30" spans="1:10">
      <c r="A112" s="15">
        <f t="shared" si="8"/>
        <v>106</v>
      </c>
      <c r="B112" s="15">
        <f t="shared" si="7"/>
        <v>87</v>
      </c>
      <c r="C112" s="24" t="s">
        <v>554</v>
      </c>
      <c r="D112" s="15" t="s">
        <v>529</v>
      </c>
      <c r="E112" s="15" t="s">
        <v>424</v>
      </c>
      <c r="F112" s="15">
        <v>120</v>
      </c>
      <c r="G112" s="18" t="s">
        <v>555</v>
      </c>
      <c r="H112" s="18" t="s">
        <v>556</v>
      </c>
      <c r="I112" s="15" t="s">
        <v>557</v>
      </c>
      <c r="J112" s="24" t="s">
        <v>558</v>
      </c>
    </row>
    <row r="113" ht="30" spans="1:10">
      <c r="A113" s="15">
        <f t="shared" si="8"/>
        <v>107</v>
      </c>
      <c r="B113" s="15">
        <f t="shared" si="7"/>
        <v>88</v>
      </c>
      <c r="C113" s="24" t="s">
        <v>559</v>
      </c>
      <c r="D113" s="15" t="s">
        <v>529</v>
      </c>
      <c r="E113" s="15" t="s">
        <v>109</v>
      </c>
      <c r="F113" s="15">
        <v>300</v>
      </c>
      <c r="G113" s="18" t="s">
        <v>560</v>
      </c>
      <c r="H113" s="18" t="s">
        <v>561</v>
      </c>
      <c r="I113" s="15" t="s">
        <v>562</v>
      </c>
      <c r="J113" s="24" t="s">
        <v>563</v>
      </c>
    </row>
    <row r="114" ht="30" spans="1:10">
      <c r="A114" s="15">
        <f t="shared" si="8"/>
        <v>108</v>
      </c>
      <c r="B114" s="15">
        <f t="shared" si="5"/>
        <v>89</v>
      </c>
      <c r="C114" s="24" t="s">
        <v>564</v>
      </c>
      <c r="D114" s="15" t="s">
        <v>529</v>
      </c>
      <c r="E114" s="15" t="s">
        <v>14</v>
      </c>
      <c r="F114" s="15">
        <v>200</v>
      </c>
      <c r="G114" s="18" t="s">
        <v>565</v>
      </c>
      <c r="H114" s="18" t="s">
        <v>566</v>
      </c>
      <c r="I114" s="15" t="s">
        <v>567</v>
      </c>
      <c r="J114" s="24" t="s">
        <v>568</v>
      </c>
    </row>
    <row r="115" s="3" customFormat="1" spans="1:10">
      <c r="A115" s="11" t="s">
        <v>569</v>
      </c>
      <c r="B115" s="12"/>
      <c r="C115" s="13"/>
      <c r="D115" s="12"/>
      <c r="E115" s="12"/>
      <c r="F115" s="12"/>
      <c r="G115" s="14"/>
      <c r="H115" s="12"/>
      <c r="I115" s="12"/>
      <c r="J115" s="13"/>
    </row>
    <row r="116" s="3" customFormat="1" spans="1:10">
      <c r="A116" s="2" t="s">
        <v>2</v>
      </c>
      <c r="B116" s="2" t="s">
        <v>3</v>
      </c>
      <c r="C116" s="1" t="s">
        <v>4</v>
      </c>
      <c r="D116" s="2" t="s">
        <v>5</v>
      </c>
      <c r="E116" s="2" t="s">
        <v>6</v>
      </c>
      <c r="F116" s="2" t="s">
        <v>7</v>
      </c>
      <c r="G116" s="1" t="s">
        <v>8</v>
      </c>
      <c r="H116" s="2" t="s">
        <v>9</v>
      </c>
      <c r="I116" s="2" t="s">
        <v>10</v>
      </c>
      <c r="J116" s="1" t="s">
        <v>11</v>
      </c>
    </row>
    <row r="117" ht="30" spans="1:10">
      <c r="A117" s="15">
        <f>$A$114+B117</f>
        <v>109</v>
      </c>
      <c r="B117" s="15">
        <f>ROW()-116</f>
        <v>1</v>
      </c>
      <c r="C117" s="24" t="s">
        <v>570</v>
      </c>
      <c r="D117" s="15" t="s">
        <v>571</v>
      </c>
      <c r="E117" s="26" t="s">
        <v>572</v>
      </c>
      <c r="F117" s="15">
        <v>100</v>
      </c>
      <c r="G117" s="25" t="s">
        <v>236</v>
      </c>
      <c r="H117" s="18" t="s">
        <v>237</v>
      </c>
      <c r="I117" s="15" t="s">
        <v>238</v>
      </c>
      <c r="J117" s="24" t="s">
        <v>573</v>
      </c>
    </row>
    <row r="118" ht="30" spans="1:10">
      <c r="A118" s="15">
        <f t="shared" ref="A118:A152" si="9">$A$114+B118</f>
        <v>110</v>
      </c>
      <c r="B118" s="15">
        <f t="shared" ref="B118:B127" si="10">ROW()-116</f>
        <v>2</v>
      </c>
      <c r="C118" s="19" t="s">
        <v>574</v>
      </c>
      <c r="D118" s="28" t="s">
        <v>575</v>
      </c>
      <c r="E118" s="26" t="s">
        <v>14</v>
      </c>
      <c r="F118" s="15">
        <v>200</v>
      </c>
      <c r="G118" s="25" t="s">
        <v>143</v>
      </c>
      <c r="H118" s="25" t="s">
        <v>576</v>
      </c>
      <c r="I118" s="26" t="s">
        <v>145</v>
      </c>
      <c r="J118" s="19" t="s">
        <v>577</v>
      </c>
    </row>
    <row r="119" ht="30" spans="1:10">
      <c r="A119" s="15">
        <f t="shared" si="9"/>
        <v>111</v>
      </c>
      <c r="B119" s="15">
        <f t="shared" si="10"/>
        <v>3</v>
      </c>
      <c r="C119" s="29" t="s">
        <v>578</v>
      </c>
      <c r="D119" s="28" t="s">
        <v>579</v>
      </c>
      <c r="E119" s="26" t="s">
        <v>580</v>
      </c>
      <c r="F119" s="15">
        <v>200</v>
      </c>
      <c r="G119" s="25" t="s">
        <v>143</v>
      </c>
      <c r="H119" s="25" t="s">
        <v>576</v>
      </c>
      <c r="I119" s="26" t="s">
        <v>145</v>
      </c>
      <c r="J119" s="19" t="s">
        <v>581</v>
      </c>
    </row>
    <row r="120" ht="30" spans="1:10">
      <c r="A120" s="15">
        <f t="shared" si="9"/>
        <v>112</v>
      </c>
      <c r="B120" s="15">
        <f t="shared" si="10"/>
        <v>4</v>
      </c>
      <c r="C120" s="19" t="s">
        <v>582</v>
      </c>
      <c r="D120" s="17" t="s">
        <v>583</v>
      </c>
      <c r="E120" s="15" t="s">
        <v>14</v>
      </c>
      <c r="F120" s="15">
        <v>600</v>
      </c>
      <c r="G120" s="18" t="s">
        <v>446</v>
      </c>
      <c r="H120" s="18" t="s">
        <v>447</v>
      </c>
      <c r="I120" s="15" t="s">
        <v>448</v>
      </c>
      <c r="J120" s="19" t="s">
        <v>584</v>
      </c>
    </row>
    <row r="121" ht="43.5" spans="1:10">
      <c r="A121" s="15">
        <f t="shared" si="9"/>
        <v>113</v>
      </c>
      <c r="B121" s="15">
        <f t="shared" si="10"/>
        <v>5</v>
      </c>
      <c r="C121" s="24" t="s">
        <v>585</v>
      </c>
      <c r="D121" s="17" t="s">
        <v>586</v>
      </c>
      <c r="E121" s="15" t="s">
        <v>14</v>
      </c>
      <c r="F121" s="15">
        <v>40</v>
      </c>
      <c r="G121" s="18" t="s">
        <v>318</v>
      </c>
      <c r="H121" s="18" t="s">
        <v>319</v>
      </c>
      <c r="I121" s="15" t="s">
        <v>320</v>
      </c>
      <c r="J121" s="24" t="s">
        <v>587</v>
      </c>
    </row>
    <row r="122" ht="42" spans="1:10">
      <c r="A122" s="15">
        <f t="shared" si="9"/>
        <v>114</v>
      </c>
      <c r="B122" s="15">
        <f t="shared" si="10"/>
        <v>6</v>
      </c>
      <c r="C122" s="22" t="s">
        <v>588</v>
      </c>
      <c r="D122" s="17" t="s">
        <v>586</v>
      </c>
      <c r="E122" s="15" t="s">
        <v>14</v>
      </c>
      <c r="F122" s="15">
        <v>40</v>
      </c>
      <c r="G122" s="18" t="s">
        <v>318</v>
      </c>
      <c r="H122" s="18" t="s">
        <v>319</v>
      </c>
      <c r="I122" s="15" t="s">
        <v>320</v>
      </c>
      <c r="J122" s="24" t="s">
        <v>589</v>
      </c>
    </row>
    <row r="123" ht="42" spans="1:10">
      <c r="A123" s="15">
        <f t="shared" si="9"/>
        <v>115</v>
      </c>
      <c r="B123" s="15">
        <f t="shared" si="10"/>
        <v>7</v>
      </c>
      <c r="C123" s="19" t="s">
        <v>590</v>
      </c>
      <c r="D123" s="15" t="s">
        <v>591</v>
      </c>
      <c r="E123" s="26" t="s">
        <v>580</v>
      </c>
      <c r="F123" s="15">
        <v>2000</v>
      </c>
      <c r="G123" s="18" t="s">
        <v>160</v>
      </c>
      <c r="H123" s="18" t="s">
        <v>161</v>
      </c>
      <c r="I123" s="15" t="s">
        <v>162</v>
      </c>
      <c r="J123" s="24" t="s">
        <v>592</v>
      </c>
    </row>
    <row r="124" ht="43.5" spans="1:10">
      <c r="A124" s="15">
        <f t="shared" si="9"/>
        <v>116</v>
      </c>
      <c r="B124" s="15">
        <f t="shared" si="10"/>
        <v>8</v>
      </c>
      <c r="C124" s="20" t="s">
        <v>593</v>
      </c>
      <c r="D124" s="17" t="s">
        <v>594</v>
      </c>
      <c r="E124" s="15" t="s">
        <v>595</v>
      </c>
      <c r="F124" s="15">
        <v>100</v>
      </c>
      <c r="G124" s="25" t="s">
        <v>457</v>
      </c>
      <c r="H124" s="18" t="s">
        <v>596</v>
      </c>
      <c r="I124" s="15" t="s">
        <v>459</v>
      </c>
      <c r="J124" s="24" t="s">
        <v>597</v>
      </c>
    </row>
    <row r="125" ht="30" spans="1:10">
      <c r="A125" s="15">
        <f t="shared" si="9"/>
        <v>117</v>
      </c>
      <c r="B125" s="15">
        <f t="shared" si="10"/>
        <v>9</v>
      </c>
      <c r="C125" s="24" t="s">
        <v>598</v>
      </c>
      <c r="D125" s="15" t="s">
        <v>35</v>
      </c>
      <c r="E125" s="15" t="s">
        <v>142</v>
      </c>
      <c r="F125" s="15">
        <v>40</v>
      </c>
      <c r="G125" s="18" t="s">
        <v>241</v>
      </c>
      <c r="H125" s="18" t="s">
        <v>242</v>
      </c>
      <c r="I125" s="15" t="s">
        <v>243</v>
      </c>
      <c r="J125" s="24" t="s">
        <v>599</v>
      </c>
    </row>
    <row r="126" ht="40.5" spans="1:10">
      <c r="A126" s="15">
        <f t="shared" si="9"/>
        <v>118</v>
      </c>
      <c r="B126" s="15">
        <f t="shared" si="10"/>
        <v>10</v>
      </c>
      <c r="C126" s="19" t="s">
        <v>600</v>
      </c>
      <c r="D126" s="15" t="s">
        <v>35</v>
      </c>
      <c r="E126" s="15" t="s">
        <v>14</v>
      </c>
      <c r="F126" s="15">
        <v>150</v>
      </c>
      <c r="G126" s="18" t="s">
        <v>382</v>
      </c>
      <c r="H126" s="18" t="s">
        <v>383</v>
      </c>
      <c r="I126" s="15" t="s">
        <v>384</v>
      </c>
      <c r="J126" s="24" t="s">
        <v>601</v>
      </c>
    </row>
    <row r="127" ht="43.5" spans="1:10">
      <c r="A127" s="15">
        <f t="shared" si="9"/>
        <v>119</v>
      </c>
      <c r="B127" s="15">
        <f t="shared" si="10"/>
        <v>11</v>
      </c>
      <c r="C127" s="24" t="s">
        <v>602</v>
      </c>
      <c r="D127" s="15" t="s">
        <v>35</v>
      </c>
      <c r="E127" s="15" t="s">
        <v>603</v>
      </c>
      <c r="F127" s="15">
        <v>100</v>
      </c>
      <c r="G127" s="18" t="s">
        <v>346</v>
      </c>
      <c r="H127" s="18" t="s">
        <v>347</v>
      </c>
      <c r="I127" s="15" t="s">
        <v>348</v>
      </c>
      <c r="J127" s="24" t="s">
        <v>604</v>
      </c>
    </row>
    <row r="128" ht="42" spans="1:10">
      <c r="A128" s="15">
        <f t="shared" si="9"/>
        <v>120</v>
      </c>
      <c r="B128" s="15">
        <f t="shared" ref="B128:B137" si="11">ROW()-116</f>
        <v>12</v>
      </c>
      <c r="C128" s="16" t="s">
        <v>605</v>
      </c>
      <c r="D128" s="30" t="s">
        <v>606</v>
      </c>
      <c r="E128" s="15" t="s">
        <v>80</v>
      </c>
      <c r="F128" s="15">
        <v>200</v>
      </c>
      <c r="G128" s="25" t="s">
        <v>457</v>
      </c>
      <c r="H128" s="18" t="s">
        <v>458</v>
      </c>
      <c r="I128" s="15" t="s">
        <v>459</v>
      </c>
      <c r="J128" s="24" t="s">
        <v>607</v>
      </c>
    </row>
    <row r="129" ht="45" spans="1:10">
      <c r="A129" s="15">
        <f t="shared" si="9"/>
        <v>121</v>
      </c>
      <c r="B129" s="15">
        <f t="shared" si="11"/>
        <v>13</v>
      </c>
      <c r="C129" s="24" t="s">
        <v>608</v>
      </c>
      <c r="D129" s="15" t="s">
        <v>41</v>
      </c>
      <c r="E129" s="15" t="s">
        <v>518</v>
      </c>
      <c r="F129" s="15">
        <v>500</v>
      </c>
      <c r="G129" s="18" t="s">
        <v>285</v>
      </c>
      <c r="H129" s="18" t="s">
        <v>286</v>
      </c>
      <c r="I129" s="15" t="s">
        <v>287</v>
      </c>
      <c r="J129" s="24" t="s">
        <v>609</v>
      </c>
    </row>
    <row r="130" ht="42" spans="1:10">
      <c r="A130" s="15">
        <f t="shared" si="9"/>
        <v>122</v>
      </c>
      <c r="B130" s="15">
        <f t="shared" si="11"/>
        <v>14</v>
      </c>
      <c r="C130" s="19" t="s">
        <v>610</v>
      </c>
      <c r="D130" s="15" t="s">
        <v>41</v>
      </c>
      <c r="E130" s="15" t="s">
        <v>611</v>
      </c>
      <c r="F130" s="15">
        <v>100</v>
      </c>
      <c r="G130" s="18" t="s">
        <v>398</v>
      </c>
      <c r="H130" s="18" t="s">
        <v>399</v>
      </c>
      <c r="I130" s="15" t="s">
        <v>400</v>
      </c>
      <c r="J130" s="24" t="s">
        <v>612</v>
      </c>
    </row>
    <row r="131" ht="40.5" spans="1:10">
      <c r="A131" s="15">
        <f t="shared" si="9"/>
        <v>123</v>
      </c>
      <c r="B131" s="15">
        <f t="shared" si="11"/>
        <v>15</v>
      </c>
      <c r="C131" s="24" t="s">
        <v>613</v>
      </c>
      <c r="D131" s="15" t="s">
        <v>41</v>
      </c>
      <c r="E131" s="15" t="s">
        <v>50</v>
      </c>
      <c r="F131" s="15">
        <v>150</v>
      </c>
      <c r="G131" s="18" t="s">
        <v>132</v>
      </c>
      <c r="H131" s="18" t="s">
        <v>133</v>
      </c>
      <c r="I131" s="15" t="s">
        <v>134</v>
      </c>
      <c r="J131" s="24" t="s">
        <v>135</v>
      </c>
    </row>
    <row r="132" ht="40.5" spans="1:10">
      <c r="A132" s="15">
        <f t="shared" si="9"/>
        <v>124</v>
      </c>
      <c r="B132" s="15">
        <f t="shared" si="11"/>
        <v>16</v>
      </c>
      <c r="C132" s="24" t="s">
        <v>614</v>
      </c>
      <c r="D132" s="15" t="s">
        <v>41</v>
      </c>
      <c r="E132" s="15" t="s">
        <v>80</v>
      </c>
      <c r="F132" s="15">
        <v>30</v>
      </c>
      <c r="G132" s="18" t="s">
        <v>323</v>
      </c>
      <c r="H132" s="18" t="s">
        <v>324</v>
      </c>
      <c r="I132" s="15" t="s">
        <v>325</v>
      </c>
      <c r="J132" s="24" t="s">
        <v>615</v>
      </c>
    </row>
    <row r="133" ht="30" spans="1:10">
      <c r="A133" s="15">
        <f t="shared" si="9"/>
        <v>125</v>
      </c>
      <c r="B133" s="15">
        <f t="shared" si="11"/>
        <v>17</v>
      </c>
      <c r="C133" s="22" t="s">
        <v>616</v>
      </c>
      <c r="D133" s="15" t="s">
        <v>41</v>
      </c>
      <c r="E133" s="15" t="s">
        <v>366</v>
      </c>
      <c r="F133" s="15">
        <v>200</v>
      </c>
      <c r="G133" s="18" t="s">
        <v>487</v>
      </c>
      <c r="H133" s="18" t="s">
        <v>488</v>
      </c>
      <c r="I133" s="15" t="s">
        <v>489</v>
      </c>
      <c r="J133" s="24" t="s">
        <v>617</v>
      </c>
    </row>
    <row r="134" ht="40.5" spans="1:10">
      <c r="A134" s="15">
        <f t="shared" si="9"/>
        <v>126</v>
      </c>
      <c r="B134" s="15">
        <f t="shared" si="11"/>
        <v>18</v>
      </c>
      <c r="C134" s="24" t="s">
        <v>618</v>
      </c>
      <c r="D134" s="15" t="s">
        <v>181</v>
      </c>
      <c r="E134" s="15" t="s">
        <v>14</v>
      </c>
      <c r="F134" s="15">
        <v>100</v>
      </c>
      <c r="G134" s="18" t="s">
        <v>472</v>
      </c>
      <c r="H134" s="18" t="s">
        <v>473</v>
      </c>
      <c r="I134" s="15" t="s">
        <v>474</v>
      </c>
      <c r="J134" s="24" t="s">
        <v>619</v>
      </c>
    </row>
    <row r="135" ht="40.5" spans="1:10">
      <c r="A135" s="15">
        <f t="shared" si="9"/>
        <v>127</v>
      </c>
      <c r="B135" s="15">
        <f t="shared" si="11"/>
        <v>19</v>
      </c>
      <c r="C135" s="24" t="s">
        <v>620</v>
      </c>
      <c r="D135" s="15" t="s">
        <v>181</v>
      </c>
      <c r="E135" s="15" t="s">
        <v>142</v>
      </c>
      <c r="F135" s="15">
        <v>200</v>
      </c>
      <c r="G135" s="18" t="s">
        <v>382</v>
      </c>
      <c r="H135" s="18" t="s">
        <v>383</v>
      </c>
      <c r="I135" s="15" t="s">
        <v>384</v>
      </c>
      <c r="J135" s="24" t="s">
        <v>621</v>
      </c>
    </row>
    <row r="136" ht="30" spans="1:10">
      <c r="A136" s="15">
        <f t="shared" si="9"/>
        <v>128</v>
      </c>
      <c r="B136" s="15">
        <f t="shared" si="11"/>
        <v>20</v>
      </c>
      <c r="C136" s="24" t="s">
        <v>622</v>
      </c>
      <c r="D136" s="15" t="s">
        <v>181</v>
      </c>
      <c r="E136" s="15" t="s">
        <v>159</v>
      </c>
      <c r="F136" s="15">
        <v>100</v>
      </c>
      <c r="G136" s="18" t="s">
        <v>503</v>
      </c>
      <c r="H136" s="18" t="s">
        <v>504</v>
      </c>
      <c r="I136" s="15" t="s">
        <v>505</v>
      </c>
      <c r="J136" s="24" t="s">
        <v>623</v>
      </c>
    </row>
    <row r="137" ht="30" spans="1:10">
      <c r="A137" s="15">
        <f t="shared" si="9"/>
        <v>129</v>
      </c>
      <c r="B137" s="15">
        <f t="shared" si="11"/>
        <v>21</v>
      </c>
      <c r="C137" s="31" t="s">
        <v>624</v>
      </c>
      <c r="D137" s="15" t="s">
        <v>181</v>
      </c>
      <c r="E137" s="15" t="s">
        <v>518</v>
      </c>
      <c r="F137" s="15">
        <v>500</v>
      </c>
      <c r="G137" s="23" t="s">
        <v>625</v>
      </c>
      <c r="H137" s="18" t="s">
        <v>520</v>
      </c>
      <c r="I137" s="15" t="s">
        <v>521</v>
      </c>
      <c r="J137" s="24" t="s">
        <v>626</v>
      </c>
    </row>
    <row r="138" ht="40.5" spans="1:10">
      <c r="A138" s="15">
        <f t="shared" si="9"/>
        <v>130</v>
      </c>
      <c r="B138" s="15">
        <f t="shared" ref="B138:B152" si="12">ROW()-116</f>
        <v>22</v>
      </c>
      <c r="C138" s="24" t="s">
        <v>627</v>
      </c>
      <c r="D138" s="15" t="s">
        <v>45</v>
      </c>
      <c r="E138" s="15" t="s">
        <v>121</v>
      </c>
      <c r="F138" s="15">
        <v>60</v>
      </c>
      <c r="G138" s="18" t="s">
        <v>530</v>
      </c>
      <c r="H138" s="18" t="s">
        <v>531</v>
      </c>
      <c r="I138" s="15" t="s">
        <v>532</v>
      </c>
      <c r="J138" s="24" t="s">
        <v>628</v>
      </c>
    </row>
    <row r="139" ht="30" spans="1:10">
      <c r="A139" s="15">
        <f t="shared" si="9"/>
        <v>131</v>
      </c>
      <c r="B139" s="15">
        <f t="shared" si="12"/>
        <v>23</v>
      </c>
      <c r="C139" s="24" t="s">
        <v>629</v>
      </c>
      <c r="D139" s="15" t="s">
        <v>45</v>
      </c>
      <c r="E139" s="15" t="s">
        <v>103</v>
      </c>
      <c r="F139" s="15">
        <v>150</v>
      </c>
      <c r="G139" s="18" t="s">
        <v>170</v>
      </c>
      <c r="H139" s="18" t="s">
        <v>171</v>
      </c>
      <c r="I139" s="15" t="s">
        <v>172</v>
      </c>
      <c r="J139" s="24" t="s">
        <v>630</v>
      </c>
    </row>
    <row r="140" ht="40.5" spans="1:10">
      <c r="A140" s="15">
        <f t="shared" si="9"/>
        <v>132</v>
      </c>
      <c r="B140" s="15">
        <f t="shared" si="12"/>
        <v>24</v>
      </c>
      <c r="C140" s="24" t="s">
        <v>631</v>
      </c>
      <c r="D140" s="15" t="s">
        <v>49</v>
      </c>
      <c r="E140" s="15" t="s">
        <v>284</v>
      </c>
      <c r="F140" s="15">
        <v>100</v>
      </c>
      <c r="G140" s="18" t="s">
        <v>285</v>
      </c>
      <c r="H140" s="18" t="s">
        <v>286</v>
      </c>
      <c r="I140" s="15" t="s">
        <v>287</v>
      </c>
      <c r="J140" s="24" t="s">
        <v>632</v>
      </c>
    </row>
    <row r="141" ht="30" spans="1:10">
      <c r="A141" s="15">
        <f t="shared" si="9"/>
        <v>133</v>
      </c>
      <c r="B141" s="15">
        <f t="shared" si="12"/>
        <v>25</v>
      </c>
      <c r="C141" s="24" t="s">
        <v>633</v>
      </c>
      <c r="D141" s="15" t="s">
        <v>49</v>
      </c>
      <c r="E141" s="15" t="s">
        <v>14</v>
      </c>
      <c r="F141" s="15">
        <v>100</v>
      </c>
      <c r="G141" s="18" t="s">
        <v>160</v>
      </c>
      <c r="H141" s="18" t="s">
        <v>161</v>
      </c>
      <c r="I141" s="15" t="s">
        <v>162</v>
      </c>
      <c r="J141" s="24" t="s">
        <v>634</v>
      </c>
    </row>
    <row r="142" ht="40.5" spans="1:10">
      <c r="A142" s="15">
        <f t="shared" si="9"/>
        <v>134</v>
      </c>
      <c r="B142" s="15">
        <f t="shared" si="12"/>
        <v>26</v>
      </c>
      <c r="C142" s="24" t="s">
        <v>635</v>
      </c>
      <c r="D142" s="15" t="s">
        <v>59</v>
      </c>
      <c r="E142" s="15" t="s">
        <v>159</v>
      </c>
      <c r="F142" s="15">
        <v>50</v>
      </c>
      <c r="G142" s="18" t="s">
        <v>98</v>
      </c>
      <c r="H142" s="18" t="s">
        <v>99</v>
      </c>
      <c r="I142" s="15" t="s">
        <v>100</v>
      </c>
      <c r="J142" s="24" t="s">
        <v>636</v>
      </c>
    </row>
    <row r="143" ht="40.5" spans="1:10">
      <c r="A143" s="15">
        <f t="shared" si="9"/>
        <v>135</v>
      </c>
      <c r="B143" s="15">
        <f t="shared" si="12"/>
        <v>27</v>
      </c>
      <c r="C143" s="24" t="s">
        <v>637</v>
      </c>
      <c r="D143" s="15" t="s">
        <v>59</v>
      </c>
      <c r="E143" s="15" t="s">
        <v>638</v>
      </c>
      <c r="F143" s="15">
        <v>70</v>
      </c>
      <c r="G143" s="18" t="s">
        <v>530</v>
      </c>
      <c r="H143" s="18" t="s">
        <v>531</v>
      </c>
      <c r="I143" s="15" t="s">
        <v>532</v>
      </c>
      <c r="J143" s="24" t="s">
        <v>639</v>
      </c>
    </row>
    <row r="144" ht="40.5" spans="1:10">
      <c r="A144" s="15">
        <f t="shared" si="9"/>
        <v>136</v>
      </c>
      <c r="B144" s="15">
        <f t="shared" si="12"/>
        <v>28</v>
      </c>
      <c r="C144" s="24" t="s">
        <v>640</v>
      </c>
      <c r="D144" s="15" t="s">
        <v>59</v>
      </c>
      <c r="E144" s="15" t="s">
        <v>97</v>
      </c>
      <c r="F144" s="15">
        <v>120</v>
      </c>
      <c r="G144" s="18" t="s">
        <v>170</v>
      </c>
      <c r="H144" s="18" t="s">
        <v>171</v>
      </c>
      <c r="I144" s="15" t="s">
        <v>172</v>
      </c>
      <c r="J144" s="24" t="s">
        <v>641</v>
      </c>
    </row>
    <row r="145" ht="30" spans="1:10">
      <c r="A145" s="15">
        <f t="shared" si="9"/>
        <v>137</v>
      </c>
      <c r="B145" s="15">
        <f t="shared" si="12"/>
        <v>29</v>
      </c>
      <c r="C145" s="24" t="s">
        <v>642</v>
      </c>
      <c r="D145" s="15" t="s">
        <v>59</v>
      </c>
      <c r="E145" s="15" t="s">
        <v>29</v>
      </c>
      <c r="F145" s="15">
        <v>200</v>
      </c>
      <c r="G145" s="32" t="s">
        <v>643</v>
      </c>
      <c r="H145" s="18" t="s">
        <v>644</v>
      </c>
      <c r="I145" s="15" t="s">
        <v>645</v>
      </c>
      <c r="J145" s="24" t="s">
        <v>646</v>
      </c>
    </row>
    <row r="146" ht="30" spans="1:10">
      <c r="A146" s="15">
        <f t="shared" si="9"/>
        <v>138</v>
      </c>
      <c r="B146" s="15">
        <f t="shared" si="12"/>
        <v>30</v>
      </c>
      <c r="C146" s="20" t="s">
        <v>647</v>
      </c>
      <c r="D146" s="15" t="s">
        <v>74</v>
      </c>
      <c r="E146" s="15" t="s">
        <v>648</v>
      </c>
      <c r="F146" s="15">
        <v>50</v>
      </c>
      <c r="G146" s="18" t="s">
        <v>241</v>
      </c>
      <c r="H146" s="18" t="s">
        <v>242</v>
      </c>
      <c r="I146" s="15" t="s">
        <v>243</v>
      </c>
      <c r="J146" s="24" t="s">
        <v>649</v>
      </c>
    </row>
    <row r="147" ht="40.5" spans="1:10">
      <c r="A147" s="15">
        <f t="shared" si="9"/>
        <v>139</v>
      </c>
      <c r="B147" s="15">
        <f t="shared" si="12"/>
        <v>31</v>
      </c>
      <c r="C147" s="27" t="s">
        <v>650</v>
      </c>
      <c r="D147" s="15" t="s">
        <v>74</v>
      </c>
      <c r="E147" s="15" t="s">
        <v>518</v>
      </c>
      <c r="F147" s="15">
        <v>1000</v>
      </c>
      <c r="G147" s="21" t="s">
        <v>625</v>
      </c>
      <c r="H147" s="18" t="s">
        <v>520</v>
      </c>
      <c r="I147" s="15" t="s">
        <v>521</v>
      </c>
      <c r="J147" s="24" t="s">
        <v>651</v>
      </c>
    </row>
    <row r="148" ht="30" spans="1:10">
      <c r="A148" s="15">
        <f t="shared" si="9"/>
        <v>140</v>
      </c>
      <c r="B148" s="15">
        <f t="shared" si="12"/>
        <v>32</v>
      </c>
      <c r="C148" s="24" t="s">
        <v>652</v>
      </c>
      <c r="D148" s="15" t="s">
        <v>74</v>
      </c>
      <c r="E148" s="15" t="s">
        <v>142</v>
      </c>
      <c r="F148" s="15">
        <v>100</v>
      </c>
      <c r="G148" s="18" t="s">
        <v>192</v>
      </c>
      <c r="H148" s="18" t="s">
        <v>193</v>
      </c>
      <c r="I148" s="15" t="s">
        <v>194</v>
      </c>
      <c r="J148" s="24" t="s">
        <v>653</v>
      </c>
    </row>
    <row r="149" ht="40.5" spans="1:10">
      <c r="A149" s="15">
        <f t="shared" si="9"/>
        <v>141</v>
      </c>
      <c r="B149" s="15">
        <f t="shared" si="12"/>
        <v>33</v>
      </c>
      <c r="C149" s="24" t="s">
        <v>654</v>
      </c>
      <c r="D149" s="15" t="s">
        <v>74</v>
      </c>
      <c r="E149" s="15" t="s">
        <v>115</v>
      </c>
      <c r="F149" s="15">
        <v>200</v>
      </c>
      <c r="G149" s="18" t="s">
        <v>247</v>
      </c>
      <c r="H149" s="18" t="s">
        <v>248</v>
      </c>
      <c r="I149" s="15" t="s">
        <v>249</v>
      </c>
      <c r="J149" s="24" t="s">
        <v>655</v>
      </c>
    </row>
    <row r="150" ht="30" spans="1:10">
      <c r="A150" s="15">
        <f t="shared" si="9"/>
        <v>142</v>
      </c>
      <c r="B150" s="15">
        <f t="shared" si="12"/>
        <v>34</v>
      </c>
      <c r="C150" s="24" t="s">
        <v>656</v>
      </c>
      <c r="D150" s="15" t="s">
        <v>529</v>
      </c>
      <c r="E150" s="15" t="s">
        <v>97</v>
      </c>
      <c r="F150" s="15">
        <v>200</v>
      </c>
      <c r="G150" s="25" t="s">
        <v>122</v>
      </c>
      <c r="H150" s="18" t="s">
        <v>123</v>
      </c>
      <c r="I150" s="15" t="s">
        <v>124</v>
      </c>
      <c r="J150" s="24" t="s">
        <v>657</v>
      </c>
    </row>
    <row r="151" ht="30" spans="1:10">
      <c r="A151" s="15">
        <f t="shared" si="9"/>
        <v>143</v>
      </c>
      <c r="B151" s="15">
        <f t="shared" si="12"/>
        <v>35</v>
      </c>
      <c r="C151" s="24" t="s">
        <v>658</v>
      </c>
      <c r="D151" s="15" t="s">
        <v>529</v>
      </c>
      <c r="E151" s="15" t="s">
        <v>518</v>
      </c>
      <c r="F151" s="15">
        <v>500</v>
      </c>
      <c r="G151" s="18" t="s">
        <v>155</v>
      </c>
      <c r="H151" s="18" t="s">
        <v>156</v>
      </c>
      <c r="I151" s="15"/>
      <c r="J151" s="24" t="s">
        <v>659</v>
      </c>
    </row>
    <row r="152" ht="30" spans="1:10">
      <c r="A152" s="15">
        <f t="shared" si="9"/>
        <v>144</v>
      </c>
      <c r="B152" s="15">
        <f t="shared" si="12"/>
        <v>36</v>
      </c>
      <c r="C152" s="24" t="s">
        <v>660</v>
      </c>
      <c r="D152" s="15" t="s">
        <v>86</v>
      </c>
      <c r="E152" s="15" t="s">
        <v>80</v>
      </c>
      <c r="F152" s="15">
        <v>150</v>
      </c>
      <c r="G152" s="18" t="s">
        <v>367</v>
      </c>
      <c r="H152" s="18" t="s">
        <v>368</v>
      </c>
      <c r="I152" s="15" t="s">
        <v>369</v>
      </c>
      <c r="J152" s="24" t="s">
        <v>661</v>
      </c>
    </row>
    <row r="153" s="3" customFormat="1" spans="1:10">
      <c r="A153" s="11" t="s">
        <v>662</v>
      </c>
      <c r="B153" s="12"/>
      <c r="C153" s="13"/>
      <c r="D153" s="12"/>
      <c r="E153" s="12"/>
      <c r="F153" s="12"/>
      <c r="G153" s="14"/>
      <c r="H153" s="12"/>
      <c r="I153" s="12"/>
      <c r="J153" s="13"/>
    </row>
    <row r="154" s="3" customFormat="1" spans="1:10">
      <c r="A154" s="2" t="s">
        <v>2</v>
      </c>
      <c r="B154" s="2" t="s">
        <v>3</v>
      </c>
      <c r="C154" s="1" t="s">
        <v>4</v>
      </c>
      <c r="D154" s="2" t="s">
        <v>5</v>
      </c>
      <c r="E154" s="2" t="s">
        <v>6</v>
      </c>
      <c r="F154" s="2" t="s">
        <v>7</v>
      </c>
      <c r="G154" s="1" t="s">
        <v>8</v>
      </c>
      <c r="H154" s="2" t="s">
        <v>9</v>
      </c>
      <c r="I154" s="2" t="s">
        <v>10</v>
      </c>
      <c r="J154" s="1" t="s">
        <v>11</v>
      </c>
    </row>
    <row r="155" s="4" customFormat="1" ht="30" spans="1:10">
      <c r="A155" s="17">
        <f>$A$152+B155</f>
        <v>145</v>
      </c>
      <c r="B155" s="17">
        <f>ROW()-154</f>
        <v>1</v>
      </c>
      <c r="C155" s="31" t="s">
        <v>663</v>
      </c>
      <c r="D155" s="30" t="s">
        <v>664</v>
      </c>
      <c r="E155" s="17" t="s">
        <v>14</v>
      </c>
      <c r="F155" s="17">
        <v>150</v>
      </c>
      <c r="G155" s="23" t="s">
        <v>665</v>
      </c>
      <c r="H155" s="23" t="s">
        <v>666</v>
      </c>
      <c r="I155" s="17" t="s">
        <v>667</v>
      </c>
      <c r="J155" s="20" t="s">
        <v>668</v>
      </c>
    </row>
    <row r="156" s="4" customFormat="1" ht="30" spans="1:10">
      <c r="A156" s="17">
        <f>$A$152+B156</f>
        <v>146</v>
      </c>
      <c r="B156" s="17">
        <f>ROW()-154</f>
        <v>2</v>
      </c>
      <c r="C156" s="20" t="s">
        <v>669</v>
      </c>
      <c r="D156" s="30" t="s">
        <v>664</v>
      </c>
      <c r="E156" s="33" t="s">
        <v>670</v>
      </c>
      <c r="F156" s="17">
        <v>100</v>
      </c>
      <c r="G156" s="23" t="s">
        <v>665</v>
      </c>
      <c r="H156" s="23" t="s">
        <v>666</v>
      </c>
      <c r="I156" s="17" t="s">
        <v>667</v>
      </c>
      <c r="J156" s="20" t="s">
        <v>671</v>
      </c>
    </row>
    <row r="157" ht="43.5" spans="1:10">
      <c r="A157" s="15">
        <f>$A$152+B157</f>
        <v>147</v>
      </c>
      <c r="B157" s="15">
        <f>ROW()-154</f>
        <v>3</v>
      </c>
      <c r="C157" s="24" t="s">
        <v>672</v>
      </c>
      <c r="D157" s="15" t="s">
        <v>571</v>
      </c>
      <c r="E157" s="15" t="s">
        <v>142</v>
      </c>
      <c r="F157" s="15">
        <v>300</v>
      </c>
      <c r="G157" s="18" t="s">
        <v>64</v>
      </c>
      <c r="H157" s="18" t="s">
        <v>65</v>
      </c>
      <c r="I157" s="15" t="s">
        <v>66</v>
      </c>
      <c r="J157" s="24" t="s">
        <v>673</v>
      </c>
    </row>
    <row r="158" ht="42" spans="1:10">
      <c r="A158" s="15">
        <f>$A$152+B158</f>
        <v>148</v>
      </c>
      <c r="B158" s="15">
        <f>ROW()-154</f>
        <v>4</v>
      </c>
      <c r="C158" s="24" t="s">
        <v>674</v>
      </c>
      <c r="D158" s="15" t="s">
        <v>571</v>
      </c>
      <c r="E158" s="15" t="s">
        <v>97</v>
      </c>
      <c r="F158" s="15">
        <v>140</v>
      </c>
      <c r="G158" s="18" t="s">
        <v>64</v>
      </c>
      <c r="H158" s="18" t="s">
        <v>65</v>
      </c>
      <c r="I158" s="15" t="s">
        <v>66</v>
      </c>
      <c r="J158" s="24" t="s">
        <v>675</v>
      </c>
    </row>
    <row r="159" ht="30" spans="1:10">
      <c r="A159" s="15">
        <f t="shared" ref="A157:A188" si="13">$A$152+B159</f>
        <v>149</v>
      </c>
      <c r="B159" s="15">
        <f t="shared" ref="B157:B166" si="14">ROW()-154</f>
        <v>5</v>
      </c>
      <c r="C159" s="24" t="s">
        <v>676</v>
      </c>
      <c r="D159" s="15" t="s">
        <v>28</v>
      </c>
      <c r="E159" s="15" t="s">
        <v>109</v>
      </c>
      <c r="F159" s="15">
        <v>800</v>
      </c>
      <c r="G159" s="18" t="s">
        <v>665</v>
      </c>
      <c r="H159" s="18" t="s">
        <v>666</v>
      </c>
      <c r="I159" s="15" t="s">
        <v>667</v>
      </c>
      <c r="J159" s="24" t="s">
        <v>677</v>
      </c>
    </row>
    <row r="160" ht="42" spans="1:10">
      <c r="A160" s="15">
        <f t="shared" si="13"/>
        <v>150</v>
      </c>
      <c r="B160" s="15">
        <f t="shared" si="14"/>
        <v>6</v>
      </c>
      <c r="C160" s="19" t="s">
        <v>678</v>
      </c>
      <c r="D160" s="15" t="s">
        <v>28</v>
      </c>
      <c r="E160" s="15" t="s">
        <v>14</v>
      </c>
      <c r="F160" s="15">
        <v>30</v>
      </c>
      <c r="G160" s="25" t="s">
        <v>679</v>
      </c>
      <c r="H160" s="18" t="s">
        <v>680</v>
      </c>
      <c r="I160" s="15" t="s">
        <v>410</v>
      </c>
      <c r="J160" s="24" t="s">
        <v>681</v>
      </c>
    </row>
    <row r="161" ht="42" spans="1:10">
      <c r="A161" s="15">
        <f t="shared" si="13"/>
        <v>151</v>
      </c>
      <c r="B161" s="15">
        <f t="shared" si="14"/>
        <v>7</v>
      </c>
      <c r="C161" s="24" t="s">
        <v>682</v>
      </c>
      <c r="D161" s="15" t="s">
        <v>35</v>
      </c>
      <c r="E161" s="15" t="s">
        <v>103</v>
      </c>
      <c r="F161" s="15">
        <v>200</v>
      </c>
      <c r="G161" s="18" t="s">
        <v>683</v>
      </c>
      <c r="H161" s="18" t="s">
        <v>684</v>
      </c>
      <c r="I161" s="15" t="s">
        <v>287</v>
      </c>
      <c r="J161" s="24" t="s">
        <v>685</v>
      </c>
    </row>
    <row r="162" ht="30" spans="1:10">
      <c r="A162" s="15">
        <f t="shared" si="13"/>
        <v>152</v>
      </c>
      <c r="B162" s="15">
        <f t="shared" si="14"/>
        <v>8</v>
      </c>
      <c r="C162" s="24" t="s">
        <v>686</v>
      </c>
      <c r="D162" s="15" t="s">
        <v>35</v>
      </c>
      <c r="E162" s="15" t="s">
        <v>29</v>
      </c>
      <c r="F162" s="15">
        <v>200</v>
      </c>
      <c r="G162" s="18" t="s">
        <v>687</v>
      </c>
      <c r="H162" s="18" t="s">
        <v>688</v>
      </c>
      <c r="I162" s="15" t="s">
        <v>689</v>
      </c>
      <c r="J162" s="24" t="s">
        <v>690</v>
      </c>
    </row>
    <row r="163" ht="54" spans="1:10">
      <c r="A163" s="15">
        <f t="shared" si="13"/>
        <v>153</v>
      </c>
      <c r="B163" s="15">
        <f t="shared" si="14"/>
        <v>9</v>
      </c>
      <c r="C163" s="24" t="s">
        <v>691</v>
      </c>
      <c r="D163" s="15" t="s">
        <v>41</v>
      </c>
      <c r="E163" s="15" t="s">
        <v>202</v>
      </c>
      <c r="F163" s="15">
        <v>300</v>
      </c>
      <c r="G163" s="18" t="s">
        <v>64</v>
      </c>
      <c r="H163" s="18" t="s">
        <v>692</v>
      </c>
      <c r="I163" s="15" t="s">
        <v>66</v>
      </c>
      <c r="J163" s="24" t="s">
        <v>693</v>
      </c>
    </row>
    <row r="164" ht="30" spans="1:10">
      <c r="A164" s="15">
        <f t="shared" si="13"/>
        <v>154</v>
      </c>
      <c r="B164" s="15">
        <f t="shared" si="14"/>
        <v>10</v>
      </c>
      <c r="C164" s="24" t="s">
        <v>694</v>
      </c>
      <c r="D164" s="15" t="s">
        <v>41</v>
      </c>
      <c r="E164" s="15" t="s">
        <v>142</v>
      </c>
      <c r="F164" s="15">
        <v>200</v>
      </c>
      <c r="G164" s="18" t="s">
        <v>665</v>
      </c>
      <c r="H164" s="18" t="s">
        <v>666</v>
      </c>
      <c r="I164" s="15" t="s">
        <v>667</v>
      </c>
      <c r="J164" s="24" t="s">
        <v>695</v>
      </c>
    </row>
    <row r="165" ht="30" spans="1:10">
      <c r="A165" s="15">
        <f t="shared" si="13"/>
        <v>155</v>
      </c>
      <c r="B165" s="15">
        <f t="shared" si="14"/>
        <v>11</v>
      </c>
      <c r="C165" s="24" t="s">
        <v>696</v>
      </c>
      <c r="D165" s="15" t="s">
        <v>41</v>
      </c>
      <c r="E165" s="15" t="s">
        <v>50</v>
      </c>
      <c r="F165" s="15">
        <v>1000</v>
      </c>
      <c r="G165" s="25" t="s">
        <v>697</v>
      </c>
      <c r="H165" s="18" t="s">
        <v>698</v>
      </c>
      <c r="I165" s="15" t="s">
        <v>699</v>
      </c>
      <c r="J165" s="24" t="s">
        <v>700</v>
      </c>
    </row>
    <row r="166" ht="60" spans="1:10">
      <c r="A166" s="15">
        <f t="shared" si="13"/>
        <v>156</v>
      </c>
      <c r="B166" s="15">
        <f t="shared" si="14"/>
        <v>12</v>
      </c>
      <c r="C166" s="24" t="s">
        <v>701</v>
      </c>
      <c r="D166" s="15" t="s">
        <v>702</v>
      </c>
      <c r="E166" s="15" t="s">
        <v>175</v>
      </c>
      <c r="F166" s="15">
        <v>800</v>
      </c>
      <c r="G166" s="25" t="s">
        <v>703</v>
      </c>
      <c r="H166" s="18" t="s">
        <v>704</v>
      </c>
      <c r="I166" s="15" t="s">
        <v>705</v>
      </c>
      <c r="J166" s="24" t="s">
        <v>706</v>
      </c>
    </row>
    <row r="167" ht="55.5" spans="1:10">
      <c r="A167" s="15">
        <f t="shared" si="13"/>
        <v>157</v>
      </c>
      <c r="B167" s="15">
        <f t="shared" ref="B167:B176" si="15">ROW()-154</f>
        <v>13</v>
      </c>
      <c r="C167" s="24" t="s">
        <v>707</v>
      </c>
      <c r="D167" s="15" t="s">
        <v>181</v>
      </c>
      <c r="E167" s="15" t="s">
        <v>284</v>
      </c>
      <c r="F167" s="15">
        <v>500</v>
      </c>
      <c r="G167" s="18" t="s">
        <v>64</v>
      </c>
      <c r="H167" s="18" t="s">
        <v>692</v>
      </c>
      <c r="I167" s="15" t="s">
        <v>66</v>
      </c>
      <c r="J167" s="24" t="s">
        <v>708</v>
      </c>
    </row>
    <row r="168" ht="30" spans="1:10">
      <c r="A168" s="15">
        <f t="shared" si="13"/>
        <v>158</v>
      </c>
      <c r="B168" s="15">
        <f t="shared" si="15"/>
        <v>14</v>
      </c>
      <c r="C168" s="24" t="s">
        <v>709</v>
      </c>
      <c r="D168" s="15" t="s">
        <v>181</v>
      </c>
      <c r="E168" s="15" t="s">
        <v>14</v>
      </c>
      <c r="F168" s="15">
        <v>200</v>
      </c>
      <c r="G168" s="18" t="s">
        <v>665</v>
      </c>
      <c r="H168" s="18" t="s">
        <v>666</v>
      </c>
      <c r="I168" s="15" t="s">
        <v>667</v>
      </c>
      <c r="J168" s="24" t="s">
        <v>710</v>
      </c>
    </row>
    <row r="169" ht="42" spans="1:10">
      <c r="A169" s="15">
        <f t="shared" si="13"/>
        <v>159</v>
      </c>
      <c r="B169" s="15">
        <f t="shared" si="15"/>
        <v>15</v>
      </c>
      <c r="C169" s="20" t="s">
        <v>711</v>
      </c>
      <c r="D169" s="15" t="s">
        <v>181</v>
      </c>
      <c r="E169" s="15" t="s">
        <v>14</v>
      </c>
      <c r="F169" s="15">
        <v>100</v>
      </c>
      <c r="G169" s="18" t="s">
        <v>665</v>
      </c>
      <c r="H169" s="18" t="s">
        <v>666</v>
      </c>
      <c r="I169" s="15" t="s">
        <v>667</v>
      </c>
      <c r="J169" s="24" t="s">
        <v>712</v>
      </c>
    </row>
    <row r="170" ht="40.5" spans="1:10">
      <c r="A170" s="15">
        <f t="shared" si="13"/>
        <v>160</v>
      </c>
      <c r="B170" s="15">
        <f t="shared" si="15"/>
        <v>16</v>
      </c>
      <c r="C170" s="24" t="s">
        <v>713</v>
      </c>
      <c r="D170" s="15" t="s">
        <v>181</v>
      </c>
      <c r="E170" s="15" t="s">
        <v>14</v>
      </c>
      <c r="F170" s="15">
        <v>500</v>
      </c>
      <c r="G170" s="18" t="s">
        <v>665</v>
      </c>
      <c r="H170" s="18" t="s">
        <v>666</v>
      </c>
      <c r="I170" s="15" t="s">
        <v>667</v>
      </c>
      <c r="J170" s="24" t="s">
        <v>714</v>
      </c>
    </row>
    <row r="171" ht="30" spans="1:10">
      <c r="A171" s="15">
        <f t="shared" si="13"/>
        <v>161</v>
      </c>
      <c r="B171" s="15">
        <f t="shared" si="15"/>
        <v>17</v>
      </c>
      <c r="C171" s="24" t="s">
        <v>715</v>
      </c>
      <c r="D171" s="15" t="s">
        <v>181</v>
      </c>
      <c r="E171" s="15" t="s">
        <v>14</v>
      </c>
      <c r="F171" s="15">
        <v>200</v>
      </c>
      <c r="G171" s="18" t="s">
        <v>665</v>
      </c>
      <c r="H171" s="18" t="s">
        <v>666</v>
      </c>
      <c r="I171" s="15" t="s">
        <v>667</v>
      </c>
      <c r="J171" s="24" t="s">
        <v>716</v>
      </c>
    </row>
    <row r="172" ht="43.5" spans="1:10">
      <c r="A172" s="15">
        <f t="shared" si="13"/>
        <v>162</v>
      </c>
      <c r="B172" s="15">
        <f t="shared" si="15"/>
        <v>18</v>
      </c>
      <c r="C172" s="24" t="s">
        <v>717</v>
      </c>
      <c r="D172" s="15" t="s">
        <v>181</v>
      </c>
      <c r="E172" s="15" t="s">
        <v>366</v>
      </c>
      <c r="F172" s="15">
        <v>140</v>
      </c>
      <c r="G172" s="18" t="s">
        <v>64</v>
      </c>
      <c r="H172" s="18" t="s">
        <v>718</v>
      </c>
      <c r="I172" s="15" t="s">
        <v>66</v>
      </c>
      <c r="J172" s="24" t="s">
        <v>719</v>
      </c>
    </row>
    <row r="173" ht="43.5" spans="1:10">
      <c r="A173" s="15">
        <f t="shared" si="13"/>
        <v>163</v>
      </c>
      <c r="B173" s="15">
        <f t="shared" si="15"/>
        <v>19</v>
      </c>
      <c r="C173" s="24" t="s">
        <v>720</v>
      </c>
      <c r="D173" s="15" t="s">
        <v>181</v>
      </c>
      <c r="E173" s="15" t="s">
        <v>721</v>
      </c>
      <c r="F173" s="15">
        <v>140</v>
      </c>
      <c r="G173" s="18" t="s">
        <v>64</v>
      </c>
      <c r="H173" s="18" t="s">
        <v>65</v>
      </c>
      <c r="I173" s="15" t="s">
        <v>66</v>
      </c>
      <c r="J173" s="24" t="s">
        <v>722</v>
      </c>
    </row>
    <row r="174" ht="42" spans="1:10">
      <c r="A174" s="15">
        <f t="shared" si="13"/>
        <v>164</v>
      </c>
      <c r="B174" s="15">
        <f t="shared" si="15"/>
        <v>20</v>
      </c>
      <c r="C174" s="24" t="s">
        <v>723</v>
      </c>
      <c r="D174" s="15" t="s">
        <v>181</v>
      </c>
      <c r="E174" s="15" t="s">
        <v>14</v>
      </c>
      <c r="F174" s="15">
        <v>200</v>
      </c>
      <c r="G174" s="18" t="s">
        <v>724</v>
      </c>
      <c r="H174" s="18" t="s">
        <v>725</v>
      </c>
      <c r="I174" s="15" t="s">
        <v>542</v>
      </c>
      <c r="J174" s="24" t="s">
        <v>726</v>
      </c>
    </row>
    <row r="175" ht="30" spans="1:10">
      <c r="A175" s="15">
        <f t="shared" si="13"/>
        <v>165</v>
      </c>
      <c r="B175" s="15">
        <f t="shared" si="15"/>
        <v>21</v>
      </c>
      <c r="C175" s="24" t="s">
        <v>727</v>
      </c>
      <c r="D175" s="15" t="s">
        <v>181</v>
      </c>
      <c r="E175" s="15" t="s">
        <v>80</v>
      </c>
      <c r="F175" s="15">
        <v>110</v>
      </c>
      <c r="G175" s="18" t="s">
        <v>64</v>
      </c>
      <c r="H175" s="18" t="s">
        <v>65</v>
      </c>
      <c r="I175" s="15" t="s">
        <v>66</v>
      </c>
      <c r="J175" s="24" t="s">
        <v>728</v>
      </c>
    </row>
    <row r="176" ht="30" spans="1:10">
      <c r="A176" s="15">
        <f t="shared" si="13"/>
        <v>166</v>
      </c>
      <c r="B176" s="15">
        <f t="shared" si="15"/>
        <v>22</v>
      </c>
      <c r="C176" s="24" t="s">
        <v>729</v>
      </c>
      <c r="D176" s="15" t="s">
        <v>181</v>
      </c>
      <c r="E176" s="15" t="s">
        <v>267</v>
      </c>
      <c r="F176" s="15">
        <v>150</v>
      </c>
      <c r="G176" s="18" t="s">
        <v>730</v>
      </c>
      <c r="H176" s="18" t="s">
        <v>731</v>
      </c>
      <c r="I176" s="15" t="s">
        <v>732</v>
      </c>
      <c r="J176" s="24" t="s">
        <v>733</v>
      </c>
    </row>
    <row r="177" ht="40.5" spans="1:10">
      <c r="A177" s="15">
        <f t="shared" si="13"/>
        <v>167</v>
      </c>
      <c r="B177" s="15">
        <f t="shared" ref="B177:B186" si="16">ROW()-154</f>
        <v>23</v>
      </c>
      <c r="C177" s="24" t="s">
        <v>734</v>
      </c>
      <c r="D177" s="15" t="s">
        <v>181</v>
      </c>
      <c r="E177" s="15" t="s">
        <v>595</v>
      </c>
      <c r="F177" s="15">
        <v>200</v>
      </c>
      <c r="G177" s="18" t="s">
        <v>735</v>
      </c>
      <c r="H177" s="18" t="s">
        <v>736</v>
      </c>
      <c r="I177" s="15" t="s">
        <v>737</v>
      </c>
      <c r="J177" s="24" t="s">
        <v>738</v>
      </c>
    </row>
    <row r="178" ht="40.5" spans="1:10">
      <c r="A178" s="15">
        <f t="shared" si="13"/>
        <v>168</v>
      </c>
      <c r="B178" s="15">
        <f t="shared" si="16"/>
        <v>24</v>
      </c>
      <c r="C178" s="24" t="s">
        <v>739</v>
      </c>
      <c r="D178" s="28" t="s">
        <v>740</v>
      </c>
      <c r="E178" s="26" t="s">
        <v>595</v>
      </c>
      <c r="F178" s="15">
        <v>200</v>
      </c>
      <c r="G178" s="25" t="s">
        <v>741</v>
      </c>
      <c r="H178" s="25" t="s">
        <v>742</v>
      </c>
      <c r="I178" s="26" t="s">
        <v>743</v>
      </c>
      <c r="J178" s="19" t="s">
        <v>744</v>
      </c>
    </row>
    <row r="179" ht="28.5" spans="1:10">
      <c r="A179" s="15">
        <f t="shared" si="13"/>
        <v>169</v>
      </c>
      <c r="B179" s="15">
        <f t="shared" si="16"/>
        <v>25</v>
      </c>
      <c r="C179" s="27" t="s">
        <v>745</v>
      </c>
      <c r="D179" s="28" t="s">
        <v>740</v>
      </c>
      <c r="E179" s="26" t="s">
        <v>29</v>
      </c>
      <c r="F179" s="15">
        <v>200</v>
      </c>
      <c r="G179" s="25" t="s">
        <v>665</v>
      </c>
      <c r="H179" s="25" t="s">
        <v>666</v>
      </c>
      <c r="I179" s="26" t="s">
        <v>667</v>
      </c>
      <c r="J179" s="19" t="s">
        <v>746</v>
      </c>
    </row>
    <row r="180" ht="30" spans="1:10">
      <c r="A180" s="15">
        <f t="shared" si="13"/>
        <v>170</v>
      </c>
      <c r="B180" s="15">
        <f t="shared" si="16"/>
        <v>26</v>
      </c>
      <c r="C180" s="24" t="s">
        <v>747</v>
      </c>
      <c r="D180" s="15" t="s">
        <v>45</v>
      </c>
      <c r="E180" s="15" t="s">
        <v>50</v>
      </c>
      <c r="F180" s="15">
        <v>200</v>
      </c>
      <c r="G180" s="18" t="s">
        <v>665</v>
      </c>
      <c r="H180" s="18" t="s">
        <v>666</v>
      </c>
      <c r="I180" s="15" t="s">
        <v>667</v>
      </c>
      <c r="J180" s="24" t="s">
        <v>748</v>
      </c>
    </row>
    <row r="181" ht="43.5" spans="1:10">
      <c r="A181" s="15">
        <f t="shared" si="13"/>
        <v>171</v>
      </c>
      <c r="B181" s="15">
        <f t="shared" si="16"/>
        <v>27</v>
      </c>
      <c r="C181" s="24" t="s">
        <v>749</v>
      </c>
      <c r="D181" s="15" t="s">
        <v>45</v>
      </c>
      <c r="E181" s="15" t="s">
        <v>750</v>
      </c>
      <c r="F181" s="15">
        <v>140</v>
      </c>
      <c r="G181" s="18" t="s">
        <v>64</v>
      </c>
      <c r="H181" s="18" t="s">
        <v>65</v>
      </c>
      <c r="I181" s="15" t="s">
        <v>66</v>
      </c>
      <c r="J181" s="24" t="s">
        <v>751</v>
      </c>
    </row>
    <row r="182" ht="30" spans="1:10">
      <c r="A182" s="15">
        <f t="shared" si="13"/>
        <v>172</v>
      </c>
      <c r="B182" s="15">
        <f t="shared" si="16"/>
        <v>28</v>
      </c>
      <c r="C182" s="24" t="s">
        <v>752</v>
      </c>
      <c r="D182" s="15" t="s">
        <v>45</v>
      </c>
      <c r="E182" s="15" t="s">
        <v>753</v>
      </c>
      <c r="F182" s="15">
        <v>100</v>
      </c>
      <c r="G182" s="18" t="s">
        <v>64</v>
      </c>
      <c r="H182" s="18" t="s">
        <v>65</v>
      </c>
      <c r="I182" s="15" t="s">
        <v>66</v>
      </c>
      <c r="J182" s="24" t="s">
        <v>754</v>
      </c>
    </row>
    <row r="183" ht="30" spans="1:10">
      <c r="A183" s="15">
        <f t="shared" si="13"/>
        <v>173</v>
      </c>
      <c r="B183" s="15">
        <f t="shared" si="16"/>
        <v>29</v>
      </c>
      <c r="C183" s="24" t="s">
        <v>755</v>
      </c>
      <c r="D183" s="15" t="s">
        <v>45</v>
      </c>
      <c r="E183" s="15" t="s">
        <v>721</v>
      </c>
      <c r="F183" s="15">
        <v>200</v>
      </c>
      <c r="G183" s="18" t="s">
        <v>756</v>
      </c>
      <c r="H183" s="18" t="s">
        <v>757</v>
      </c>
      <c r="I183" s="15" t="s">
        <v>758</v>
      </c>
      <c r="J183" s="24" t="s">
        <v>759</v>
      </c>
    </row>
    <row r="184" ht="30" spans="1:10">
      <c r="A184" s="15">
        <f t="shared" si="13"/>
        <v>174</v>
      </c>
      <c r="B184" s="15">
        <f t="shared" si="16"/>
        <v>30</v>
      </c>
      <c r="C184" s="24" t="s">
        <v>760</v>
      </c>
      <c r="D184" s="15" t="s">
        <v>45</v>
      </c>
      <c r="E184" s="15" t="s">
        <v>14</v>
      </c>
      <c r="F184" s="15">
        <v>400</v>
      </c>
      <c r="G184" s="25" t="s">
        <v>761</v>
      </c>
      <c r="H184" s="18" t="s">
        <v>762</v>
      </c>
      <c r="I184" s="15" t="s">
        <v>763</v>
      </c>
      <c r="J184" s="24" t="s">
        <v>764</v>
      </c>
    </row>
    <row r="185" ht="30" spans="1:10">
      <c r="A185" s="15">
        <f t="shared" si="13"/>
        <v>175</v>
      </c>
      <c r="B185" s="15">
        <f t="shared" si="16"/>
        <v>31</v>
      </c>
      <c r="C185" s="24" t="s">
        <v>765</v>
      </c>
      <c r="D185" s="15" t="s">
        <v>49</v>
      </c>
      <c r="E185" s="26" t="s">
        <v>213</v>
      </c>
      <c r="F185" s="15">
        <v>200</v>
      </c>
      <c r="G185" s="18" t="s">
        <v>665</v>
      </c>
      <c r="H185" s="18" t="s">
        <v>666</v>
      </c>
      <c r="I185" s="15" t="s">
        <v>667</v>
      </c>
      <c r="J185" s="24" t="s">
        <v>766</v>
      </c>
    </row>
    <row r="186" ht="30" spans="1:10">
      <c r="A186" s="15">
        <f t="shared" si="13"/>
        <v>176</v>
      </c>
      <c r="B186" s="15">
        <f t="shared" si="16"/>
        <v>32</v>
      </c>
      <c r="C186" s="24" t="s">
        <v>767</v>
      </c>
      <c r="D186" s="15" t="s">
        <v>49</v>
      </c>
      <c r="E186" s="15" t="s">
        <v>14</v>
      </c>
      <c r="F186" s="15">
        <v>200</v>
      </c>
      <c r="G186" s="18" t="s">
        <v>64</v>
      </c>
      <c r="H186" s="18" t="s">
        <v>768</v>
      </c>
      <c r="I186" s="15" t="s">
        <v>66</v>
      </c>
      <c r="J186" s="24" t="s">
        <v>769</v>
      </c>
    </row>
    <row r="187" ht="30" spans="1:10">
      <c r="A187" s="15">
        <f t="shared" si="13"/>
        <v>177</v>
      </c>
      <c r="B187" s="15">
        <f t="shared" ref="B187:B199" si="17">ROW()-154</f>
        <v>33</v>
      </c>
      <c r="C187" s="24" t="s">
        <v>770</v>
      </c>
      <c r="D187" s="15" t="s">
        <v>49</v>
      </c>
      <c r="E187" s="15" t="s">
        <v>771</v>
      </c>
      <c r="F187" s="15">
        <v>100</v>
      </c>
      <c r="G187" s="18" t="s">
        <v>64</v>
      </c>
      <c r="H187" s="18" t="s">
        <v>65</v>
      </c>
      <c r="I187" s="15" t="s">
        <v>66</v>
      </c>
      <c r="J187" s="24" t="s">
        <v>772</v>
      </c>
    </row>
    <row r="188" ht="30" spans="1:10">
      <c r="A188" s="15">
        <f t="shared" si="13"/>
        <v>178</v>
      </c>
      <c r="B188" s="15">
        <f t="shared" si="17"/>
        <v>34</v>
      </c>
      <c r="C188" s="24" t="s">
        <v>773</v>
      </c>
      <c r="D188" s="15" t="s">
        <v>49</v>
      </c>
      <c r="E188" s="15" t="s">
        <v>75</v>
      </c>
      <c r="F188" s="15">
        <v>50</v>
      </c>
      <c r="G188" s="25" t="s">
        <v>697</v>
      </c>
      <c r="H188" s="18" t="s">
        <v>698</v>
      </c>
      <c r="I188" s="15" t="s">
        <v>699</v>
      </c>
      <c r="J188" s="24" t="s">
        <v>774</v>
      </c>
    </row>
    <row r="189" ht="42" spans="1:10">
      <c r="A189" s="15">
        <f t="shared" ref="A189:A208" si="18">$A$152+B189</f>
        <v>179</v>
      </c>
      <c r="B189" s="15">
        <f t="shared" si="17"/>
        <v>35</v>
      </c>
      <c r="C189" s="20" t="s">
        <v>775</v>
      </c>
      <c r="D189" s="15" t="s">
        <v>49</v>
      </c>
      <c r="E189" s="15" t="s">
        <v>14</v>
      </c>
      <c r="F189" s="15">
        <v>300</v>
      </c>
      <c r="G189" s="25" t="s">
        <v>776</v>
      </c>
      <c r="H189" s="18" t="s">
        <v>777</v>
      </c>
      <c r="I189" s="15" t="s">
        <v>778</v>
      </c>
      <c r="J189" s="24" t="s">
        <v>779</v>
      </c>
    </row>
    <row r="190" ht="40.5" spans="1:10">
      <c r="A190" s="15">
        <f t="shared" si="18"/>
        <v>180</v>
      </c>
      <c r="B190" s="15">
        <f t="shared" si="17"/>
        <v>36</v>
      </c>
      <c r="C190" s="24" t="s">
        <v>780</v>
      </c>
      <c r="D190" s="15" t="s">
        <v>59</v>
      </c>
      <c r="E190" s="15" t="s">
        <v>781</v>
      </c>
      <c r="F190" s="15">
        <v>200</v>
      </c>
      <c r="G190" s="18" t="s">
        <v>64</v>
      </c>
      <c r="H190" s="18" t="s">
        <v>692</v>
      </c>
      <c r="I190" s="15" t="s">
        <v>66</v>
      </c>
      <c r="J190" s="24" t="s">
        <v>782</v>
      </c>
    </row>
    <row r="191" ht="30" spans="1:10">
      <c r="A191" s="15">
        <f t="shared" si="18"/>
        <v>181</v>
      </c>
      <c r="B191" s="15">
        <f t="shared" si="17"/>
        <v>37</v>
      </c>
      <c r="C191" s="24" t="s">
        <v>783</v>
      </c>
      <c r="D191" s="15" t="s">
        <v>59</v>
      </c>
      <c r="E191" s="15" t="s">
        <v>784</v>
      </c>
      <c r="F191" s="15">
        <v>200</v>
      </c>
      <c r="G191" s="18" t="s">
        <v>665</v>
      </c>
      <c r="H191" s="18" t="s">
        <v>666</v>
      </c>
      <c r="I191" s="15" t="s">
        <v>667</v>
      </c>
      <c r="J191" s="24" t="s">
        <v>785</v>
      </c>
    </row>
    <row r="192" ht="30" spans="1:10">
      <c r="A192" s="15">
        <f t="shared" si="18"/>
        <v>182</v>
      </c>
      <c r="B192" s="15">
        <f t="shared" si="17"/>
        <v>38</v>
      </c>
      <c r="C192" s="24" t="s">
        <v>786</v>
      </c>
      <c r="D192" s="15" t="s">
        <v>59</v>
      </c>
      <c r="E192" s="26" t="s">
        <v>787</v>
      </c>
      <c r="F192" s="15">
        <v>200</v>
      </c>
      <c r="G192" s="18" t="s">
        <v>665</v>
      </c>
      <c r="H192" s="18" t="s">
        <v>666</v>
      </c>
      <c r="I192" s="15" t="s">
        <v>667</v>
      </c>
      <c r="J192" s="24" t="s">
        <v>788</v>
      </c>
    </row>
    <row r="193" ht="30" spans="1:10">
      <c r="A193" s="15">
        <f t="shared" si="18"/>
        <v>183</v>
      </c>
      <c r="B193" s="15">
        <f t="shared" si="17"/>
        <v>39</v>
      </c>
      <c r="C193" s="24" t="s">
        <v>789</v>
      </c>
      <c r="D193" s="15" t="s">
        <v>59</v>
      </c>
      <c r="E193" s="26" t="s">
        <v>787</v>
      </c>
      <c r="F193" s="15">
        <v>400</v>
      </c>
      <c r="G193" s="18" t="s">
        <v>665</v>
      </c>
      <c r="H193" s="18" t="s">
        <v>666</v>
      </c>
      <c r="I193" s="15" t="s">
        <v>667</v>
      </c>
      <c r="J193" s="24" t="s">
        <v>790</v>
      </c>
    </row>
    <row r="194" ht="54" spans="1:10">
      <c r="A194" s="15">
        <f t="shared" si="18"/>
        <v>184</v>
      </c>
      <c r="B194" s="15">
        <f t="shared" si="17"/>
        <v>40</v>
      </c>
      <c r="C194" s="24" t="s">
        <v>791</v>
      </c>
      <c r="D194" s="15" t="s">
        <v>59</v>
      </c>
      <c r="E194" s="15" t="s">
        <v>97</v>
      </c>
      <c r="F194" s="15">
        <v>300</v>
      </c>
      <c r="G194" s="18" t="s">
        <v>792</v>
      </c>
      <c r="H194" s="18" t="s">
        <v>793</v>
      </c>
      <c r="I194" s="15" t="s">
        <v>353</v>
      </c>
      <c r="J194" s="24" t="s">
        <v>794</v>
      </c>
    </row>
    <row r="195" ht="30" spans="1:10">
      <c r="A195" s="15">
        <f t="shared" si="18"/>
        <v>185</v>
      </c>
      <c r="B195" s="15">
        <f t="shared" si="17"/>
        <v>41</v>
      </c>
      <c r="C195" s="24" t="s">
        <v>795</v>
      </c>
      <c r="D195" s="15" t="s">
        <v>59</v>
      </c>
      <c r="E195" s="15" t="s">
        <v>14</v>
      </c>
      <c r="F195" s="15">
        <v>15</v>
      </c>
      <c r="G195" s="25" t="s">
        <v>679</v>
      </c>
      <c r="H195" s="18" t="s">
        <v>680</v>
      </c>
      <c r="I195" s="15" t="s">
        <v>410</v>
      </c>
      <c r="J195" s="24" t="s">
        <v>796</v>
      </c>
    </row>
    <row r="196" ht="40.5" spans="1:10">
      <c r="A196" s="15">
        <f t="shared" si="18"/>
        <v>186</v>
      </c>
      <c r="B196" s="15">
        <f t="shared" si="17"/>
        <v>42</v>
      </c>
      <c r="C196" s="24" t="s">
        <v>797</v>
      </c>
      <c r="D196" s="15" t="s">
        <v>59</v>
      </c>
      <c r="E196" s="15" t="s">
        <v>595</v>
      </c>
      <c r="F196" s="15">
        <v>50</v>
      </c>
      <c r="G196" s="25" t="s">
        <v>761</v>
      </c>
      <c r="H196" s="18" t="s">
        <v>242</v>
      </c>
      <c r="I196" s="15" t="s">
        <v>763</v>
      </c>
      <c r="J196" s="24" t="s">
        <v>798</v>
      </c>
    </row>
    <row r="197" ht="42" spans="1:10">
      <c r="A197" s="15">
        <f t="shared" si="18"/>
        <v>187</v>
      </c>
      <c r="B197" s="15">
        <f t="shared" si="17"/>
        <v>43</v>
      </c>
      <c r="C197" s="20" t="s">
        <v>799</v>
      </c>
      <c r="D197" s="15" t="s">
        <v>59</v>
      </c>
      <c r="E197" s="15" t="s">
        <v>109</v>
      </c>
      <c r="F197" s="15">
        <v>200</v>
      </c>
      <c r="G197" s="18" t="s">
        <v>64</v>
      </c>
      <c r="H197" s="18" t="s">
        <v>768</v>
      </c>
      <c r="I197" s="15" t="s">
        <v>66</v>
      </c>
      <c r="J197" s="24" t="s">
        <v>800</v>
      </c>
    </row>
    <row r="198" ht="30" spans="1:10">
      <c r="A198" s="15">
        <f t="shared" si="18"/>
        <v>188</v>
      </c>
      <c r="B198" s="15">
        <f t="shared" si="17"/>
        <v>44</v>
      </c>
      <c r="C198" s="20" t="s">
        <v>801</v>
      </c>
      <c r="D198" s="15" t="s">
        <v>59</v>
      </c>
      <c r="E198" s="15" t="s">
        <v>175</v>
      </c>
      <c r="F198" s="15">
        <v>150</v>
      </c>
      <c r="G198" s="18" t="s">
        <v>64</v>
      </c>
      <c r="H198" s="18" t="s">
        <v>768</v>
      </c>
      <c r="I198" s="15" t="s">
        <v>66</v>
      </c>
      <c r="J198" s="24" t="s">
        <v>802</v>
      </c>
    </row>
    <row r="199" ht="40.5" spans="1:10">
      <c r="A199" s="15">
        <f t="shared" si="18"/>
        <v>189</v>
      </c>
      <c r="B199" s="15">
        <f t="shared" si="17"/>
        <v>45</v>
      </c>
      <c r="C199" s="20" t="s">
        <v>803</v>
      </c>
      <c r="D199" s="15" t="s">
        <v>59</v>
      </c>
      <c r="E199" s="15" t="s">
        <v>175</v>
      </c>
      <c r="F199" s="15">
        <v>200</v>
      </c>
      <c r="G199" s="18" t="s">
        <v>804</v>
      </c>
      <c r="H199" s="18" t="s">
        <v>805</v>
      </c>
      <c r="I199" s="15" t="s">
        <v>806</v>
      </c>
      <c r="J199" s="24" t="s">
        <v>807</v>
      </c>
    </row>
    <row r="200" ht="30" spans="1:10">
      <c r="A200" s="15">
        <f t="shared" si="18"/>
        <v>190</v>
      </c>
      <c r="B200" s="15">
        <f t="shared" ref="B196:B208" si="19">ROW()-154</f>
        <v>46</v>
      </c>
      <c r="C200" s="24" t="s">
        <v>808</v>
      </c>
      <c r="D200" s="15" t="s">
        <v>74</v>
      </c>
      <c r="E200" s="15" t="s">
        <v>14</v>
      </c>
      <c r="F200" s="15">
        <v>150</v>
      </c>
      <c r="G200" s="18" t="s">
        <v>665</v>
      </c>
      <c r="H200" s="18" t="s">
        <v>666</v>
      </c>
      <c r="I200" s="15" t="s">
        <v>667</v>
      </c>
      <c r="J200" s="24" t="s">
        <v>809</v>
      </c>
    </row>
    <row r="201" ht="30" spans="1:10">
      <c r="A201" s="15">
        <f t="shared" si="18"/>
        <v>191</v>
      </c>
      <c r="B201" s="15">
        <f t="shared" si="19"/>
        <v>47</v>
      </c>
      <c r="C201" s="19" t="s">
        <v>810</v>
      </c>
      <c r="D201" s="15" t="s">
        <v>74</v>
      </c>
      <c r="E201" s="15" t="s">
        <v>80</v>
      </c>
      <c r="F201" s="15">
        <v>200</v>
      </c>
      <c r="G201" s="18" t="s">
        <v>811</v>
      </c>
      <c r="H201" s="18" t="s">
        <v>812</v>
      </c>
      <c r="I201" s="15" t="s">
        <v>813</v>
      </c>
      <c r="J201" s="24" t="s">
        <v>814</v>
      </c>
    </row>
    <row r="202" ht="30" spans="1:10">
      <c r="A202" s="15">
        <f t="shared" si="18"/>
        <v>192</v>
      </c>
      <c r="B202" s="15">
        <f t="shared" si="19"/>
        <v>48</v>
      </c>
      <c r="C202" s="19" t="s">
        <v>815</v>
      </c>
      <c r="D202" s="15" t="s">
        <v>74</v>
      </c>
      <c r="E202" s="15" t="s">
        <v>29</v>
      </c>
      <c r="F202" s="15">
        <v>500</v>
      </c>
      <c r="G202" s="18" t="s">
        <v>687</v>
      </c>
      <c r="H202" s="18" t="s">
        <v>816</v>
      </c>
      <c r="I202" s="15" t="s">
        <v>817</v>
      </c>
      <c r="J202" s="24" t="s">
        <v>818</v>
      </c>
    </row>
    <row r="203" ht="40.5" spans="1:10">
      <c r="A203" s="15">
        <f t="shared" si="18"/>
        <v>193</v>
      </c>
      <c r="B203" s="15">
        <f t="shared" si="19"/>
        <v>49</v>
      </c>
      <c r="C203" s="19" t="s">
        <v>819</v>
      </c>
      <c r="D203" s="28" t="s">
        <v>820</v>
      </c>
      <c r="E203" s="26" t="s">
        <v>595</v>
      </c>
      <c r="F203" s="15">
        <v>200</v>
      </c>
      <c r="G203" s="25" t="s">
        <v>741</v>
      </c>
      <c r="H203" s="25" t="s">
        <v>821</v>
      </c>
      <c r="I203" s="15" t="s">
        <v>822</v>
      </c>
      <c r="J203" s="19" t="s">
        <v>823</v>
      </c>
    </row>
    <row r="204" ht="30" spans="1:10">
      <c r="A204" s="15">
        <f t="shared" si="18"/>
        <v>194</v>
      </c>
      <c r="B204" s="15">
        <f t="shared" si="19"/>
        <v>50</v>
      </c>
      <c r="C204" s="24" t="s">
        <v>824</v>
      </c>
      <c r="D204" s="15" t="s">
        <v>529</v>
      </c>
      <c r="E204" s="15" t="s">
        <v>75</v>
      </c>
      <c r="F204" s="15">
        <v>150</v>
      </c>
      <c r="G204" s="18" t="s">
        <v>665</v>
      </c>
      <c r="H204" s="18" t="s">
        <v>666</v>
      </c>
      <c r="I204" s="15" t="s">
        <v>667</v>
      </c>
      <c r="J204" s="24" t="s">
        <v>825</v>
      </c>
    </row>
    <row r="205" ht="30" spans="1:10">
      <c r="A205" s="15">
        <f t="shared" si="18"/>
        <v>195</v>
      </c>
      <c r="B205" s="15">
        <f t="shared" si="19"/>
        <v>51</v>
      </c>
      <c r="C205" s="24" t="s">
        <v>826</v>
      </c>
      <c r="D205" s="15" t="s">
        <v>529</v>
      </c>
      <c r="E205" s="15" t="s">
        <v>827</v>
      </c>
      <c r="F205" s="15">
        <v>200</v>
      </c>
      <c r="G205" s="18" t="s">
        <v>665</v>
      </c>
      <c r="H205" s="18" t="s">
        <v>666</v>
      </c>
      <c r="I205" s="15" t="s">
        <v>667</v>
      </c>
      <c r="J205" s="24" t="s">
        <v>828</v>
      </c>
    </row>
    <row r="206" ht="30" spans="1:10">
      <c r="A206" s="15">
        <f t="shared" si="18"/>
        <v>196</v>
      </c>
      <c r="B206" s="15">
        <f t="shared" si="19"/>
        <v>52</v>
      </c>
      <c r="C206" s="24" t="s">
        <v>829</v>
      </c>
      <c r="D206" s="15" t="s">
        <v>529</v>
      </c>
      <c r="E206" s="15" t="s">
        <v>97</v>
      </c>
      <c r="F206" s="15">
        <v>300</v>
      </c>
      <c r="G206" s="18" t="s">
        <v>665</v>
      </c>
      <c r="H206" s="18" t="s">
        <v>666</v>
      </c>
      <c r="I206" s="15" t="s">
        <v>667</v>
      </c>
      <c r="J206" s="24" t="s">
        <v>830</v>
      </c>
    </row>
    <row r="207" ht="43.5" spans="1:10">
      <c r="A207" s="15">
        <f t="shared" si="18"/>
        <v>197</v>
      </c>
      <c r="B207" s="15">
        <f t="shared" si="19"/>
        <v>53</v>
      </c>
      <c r="C207" s="24" t="s">
        <v>831</v>
      </c>
      <c r="D207" s="15" t="s">
        <v>529</v>
      </c>
      <c r="E207" s="15" t="s">
        <v>175</v>
      </c>
      <c r="F207" s="15">
        <v>100</v>
      </c>
      <c r="G207" s="18" t="s">
        <v>64</v>
      </c>
      <c r="H207" s="18" t="s">
        <v>65</v>
      </c>
      <c r="I207" s="15" t="s">
        <v>66</v>
      </c>
      <c r="J207" s="24" t="s">
        <v>832</v>
      </c>
    </row>
    <row r="208" ht="30" spans="1:10">
      <c r="A208" s="15">
        <f t="shared" si="18"/>
        <v>198</v>
      </c>
      <c r="B208" s="15">
        <f t="shared" si="19"/>
        <v>54</v>
      </c>
      <c r="C208" s="24" t="s">
        <v>833</v>
      </c>
      <c r="D208" s="15" t="s">
        <v>86</v>
      </c>
      <c r="E208" s="15" t="s">
        <v>109</v>
      </c>
      <c r="F208" s="15">
        <v>400</v>
      </c>
      <c r="G208" s="18" t="s">
        <v>834</v>
      </c>
      <c r="H208" s="18" t="s">
        <v>835</v>
      </c>
      <c r="I208" s="15" t="s">
        <v>836</v>
      </c>
      <c r="J208" s="24" t="s">
        <v>837</v>
      </c>
    </row>
    <row r="209" s="3" customFormat="1" spans="1:10">
      <c r="A209" s="11" t="s">
        <v>838</v>
      </c>
      <c r="B209" s="12"/>
      <c r="C209" s="13"/>
      <c r="D209" s="12"/>
      <c r="E209" s="12"/>
      <c r="F209" s="12"/>
      <c r="G209" s="14"/>
      <c r="H209" s="12"/>
      <c r="I209" s="12"/>
      <c r="J209" s="13"/>
    </row>
    <row r="210" s="3" customFormat="1" spans="1:10">
      <c r="A210" s="2" t="s">
        <v>2</v>
      </c>
      <c r="B210" s="2" t="s">
        <v>3</v>
      </c>
      <c r="C210" s="1" t="s">
        <v>4</v>
      </c>
      <c r="D210" s="2" t="s">
        <v>5</v>
      </c>
      <c r="E210" s="2" t="s">
        <v>6</v>
      </c>
      <c r="F210" s="2" t="s">
        <v>7</v>
      </c>
      <c r="G210" s="1" t="s">
        <v>8</v>
      </c>
      <c r="H210" s="2" t="s">
        <v>9</v>
      </c>
      <c r="I210" s="2" t="s">
        <v>10</v>
      </c>
      <c r="J210" s="1" t="s">
        <v>11</v>
      </c>
    </row>
    <row r="211" ht="40.5" spans="1:10">
      <c r="A211" s="15">
        <f>$A$208+B211</f>
        <v>199</v>
      </c>
      <c r="B211" s="15">
        <f>ROW()-210</f>
        <v>1</v>
      </c>
      <c r="C211" s="24" t="s">
        <v>839</v>
      </c>
      <c r="D211" s="15" t="s">
        <v>28</v>
      </c>
      <c r="E211" s="15" t="s">
        <v>109</v>
      </c>
      <c r="F211" s="15">
        <v>1500</v>
      </c>
      <c r="G211" s="18" t="s">
        <v>840</v>
      </c>
      <c r="H211" s="18" t="s">
        <v>841</v>
      </c>
      <c r="I211" s="15" t="s">
        <v>842</v>
      </c>
      <c r="J211" s="24" t="s">
        <v>843</v>
      </c>
    </row>
    <row r="212" ht="30" spans="1:10">
      <c r="A212" s="15">
        <f t="shared" ref="A212:A217" si="20">$A$208+B212</f>
        <v>200</v>
      </c>
      <c r="B212" s="15">
        <f t="shared" ref="B212:B217" si="21">ROW()-210</f>
        <v>2</v>
      </c>
      <c r="C212" s="20" t="s">
        <v>844</v>
      </c>
      <c r="D212" s="15" t="s">
        <v>41</v>
      </c>
      <c r="E212" s="15" t="s">
        <v>175</v>
      </c>
      <c r="F212" s="15">
        <v>500</v>
      </c>
      <c r="G212" s="18" t="s">
        <v>503</v>
      </c>
      <c r="H212" s="18" t="s">
        <v>504</v>
      </c>
      <c r="I212" s="15" t="s">
        <v>505</v>
      </c>
      <c r="J212" s="24" t="s">
        <v>845</v>
      </c>
    </row>
    <row r="213" ht="30" spans="1:10">
      <c r="A213" s="15">
        <f t="shared" si="20"/>
        <v>201</v>
      </c>
      <c r="B213" s="15">
        <f t="shared" si="21"/>
        <v>3</v>
      </c>
      <c r="C213" s="24" t="s">
        <v>846</v>
      </c>
      <c r="D213" s="15" t="s">
        <v>45</v>
      </c>
      <c r="E213" s="26" t="s">
        <v>847</v>
      </c>
      <c r="F213" s="15">
        <v>100</v>
      </c>
      <c r="G213" s="18" t="s">
        <v>665</v>
      </c>
      <c r="H213" s="18" t="s">
        <v>666</v>
      </c>
      <c r="I213" s="15" t="s">
        <v>667</v>
      </c>
      <c r="J213" s="24" t="s">
        <v>848</v>
      </c>
    </row>
    <row r="214" ht="40.5" spans="1:10">
      <c r="A214" s="15">
        <f t="shared" si="20"/>
        <v>202</v>
      </c>
      <c r="B214" s="15">
        <f t="shared" si="21"/>
        <v>4</v>
      </c>
      <c r="C214" s="24" t="s">
        <v>849</v>
      </c>
      <c r="D214" s="15" t="s">
        <v>49</v>
      </c>
      <c r="E214" s="15" t="s">
        <v>850</v>
      </c>
      <c r="F214" s="15">
        <v>200</v>
      </c>
      <c r="G214" s="18" t="s">
        <v>665</v>
      </c>
      <c r="H214" s="18" t="s">
        <v>666</v>
      </c>
      <c r="I214" s="15" t="s">
        <v>667</v>
      </c>
      <c r="J214" s="24" t="s">
        <v>851</v>
      </c>
    </row>
    <row r="215" ht="30" spans="1:10">
      <c r="A215" s="15">
        <f t="shared" si="20"/>
        <v>203</v>
      </c>
      <c r="B215" s="15">
        <f t="shared" si="21"/>
        <v>5</v>
      </c>
      <c r="C215" s="24" t="s">
        <v>852</v>
      </c>
      <c r="D215" s="15" t="s">
        <v>74</v>
      </c>
      <c r="E215" s="15" t="s">
        <v>14</v>
      </c>
      <c r="F215" s="15">
        <v>200</v>
      </c>
      <c r="G215" s="18" t="s">
        <v>665</v>
      </c>
      <c r="H215" s="18" t="s">
        <v>666</v>
      </c>
      <c r="I215" s="15" t="s">
        <v>667</v>
      </c>
      <c r="J215" s="24" t="s">
        <v>853</v>
      </c>
    </row>
    <row r="216" ht="42" spans="1:10">
      <c r="A216" s="15">
        <f t="shared" si="20"/>
        <v>204</v>
      </c>
      <c r="B216" s="15">
        <f t="shared" si="21"/>
        <v>6</v>
      </c>
      <c r="C216" s="24" t="s">
        <v>854</v>
      </c>
      <c r="D216" s="28" t="s">
        <v>820</v>
      </c>
      <c r="E216" s="15" t="s">
        <v>175</v>
      </c>
      <c r="F216" s="15">
        <v>100</v>
      </c>
      <c r="G216" s="18" t="s">
        <v>665</v>
      </c>
      <c r="H216" s="18" t="s">
        <v>666</v>
      </c>
      <c r="I216" s="15" t="s">
        <v>667</v>
      </c>
      <c r="J216" s="24" t="s">
        <v>855</v>
      </c>
    </row>
    <row r="217" ht="30" spans="1:10">
      <c r="A217" s="15">
        <f t="shared" si="20"/>
        <v>205</v>
      </c>
      <c r="B217" s="15">
        <f t="shared" si="21"/>
        <v>7</v>
      </c>
      <c r="C217" s="24" t="s">
        <v>856</v>
      </c>
      <c r="D217" s="15" t="s">
        <v>86</v>
      </c>
      <c r="E217" s="26" t="s">
        <v>857</v>
      </c>
      <c r="F217" s="15">
        <v>200</v>
      </c>
      <c r="G217" s="18" t="s">
        <v>665</v>
      </c>
      <c r="H217" s="18" t="s">
        <v>666</v>
      </c>
      <c r="I217" s="15" t="s">
        <v>667</v>
      </c>
      <c r="J217" s="24" t="s">
        <v>858</v>
      </c>
    </row>
  </sheetData>
  <sheetProtection formatCells="0" formatColumns="0" formatRows="0" insertRows="0" insertColumns="0" insertHyperlinks="0" deleteColumns="0" deleteRows="0" sort="0" autoFilter="0" pivotTables="0"/>
  <autoFilter xmlns:etc="http://www.wps.cn/officeDocument/2017/etCustomData" ref="A3:J217" etc:filterBottomFollowUsedRange="0">
    <extLst/>
  </autoFilter>
  <mergeCells count="7">
    <mergeCell ref="A1:J1"/>
    <mergeCell ref="A2:J2"/>
    <mergeCell ref="A23:J23"/>
    <mergeCell ref="A24:J24"/>
    <mergeCell ref="A115:J115"/>
    <mergeCell ref="A153:J153"/>
    <mergeCell ref="A209:J209"/>
  </mergeCells>
  <pageMargins left="0.7" right="0.7" top="0.75" bottom="0.75" header="0.3" footer="0.3"/>
  <pageSetup paperSize="1" scale="5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
  <sheetViews>
    <sheetView workbookViewId="0">
      <selection activeCell="H67" sqref="A14:H67"/>
    </sheetView>
  </sheetViews>
  <sheetFormatPr defaultColWidth="9.14285714285714" defaultRowHeight="15" outlineLevelCol="7"/>
  <cols>
    <col min="1" max="1" width="48.4285714285714" customWidth="1"/>
    <col min="2" max="2" width="20.2857142857143" customWidth="1"/>
    <col min="3" max="4" width="21.8571428571429" customWidth="1"/>
    <col min="5" max="5" width="21.4285714285714" customWidth="1"/>
    <col min="6" max="6" width="20.1428571428571" customWidth="1"/>
    <col min="7" max="7" width="17.8571428571429" customWidth="1"/>
    <col min="8" max="8" width="75.7142857142857" customWidth="1"/>
  </cols>
  <sheetData>
    <row r="1" spans="1:8">
      <c r="A1" s="1" t="s">
        <v>4</v>
      </c>
      <c r="B1" s="2" t="s">
        <v>5</v>
      </c>
      <c r="C1" s="2" t="s">
        <v>6</v>
      </c>
      <c r="D1" s="2" t="s">
        <v>7</v>
      </c>
      <c r="E1" s="1" t="s">
        <v>8</v>
      </c>
      <c r="F1" s="2" t="s">
        <v>9</v>
      </c>
      <c r="G1" s="2" t="s">
        <v>10</v>
      </c>
      <c r="H1" s="1" t="s">
        <v>11</v>
      </c>
    </row>
  </sheetData>
  <sheetProtection formatCells="0" formatColumns="0" formatRows="0" insertRows="0" insertColumns="0" insertHyperlinks="0" deleteColumns="0" deleteRows="0" sort="0" autoFilter="0" pivotTables="0"/>
  <autoFilter xmlns:etc="http://www.wps.cn/officeDocument/2017/etCustomData" ref="A1:H90" etc:filterBottomFollowUsedRange="0">
    <sortState ref="A1:H90">
      <sortCondition ref="B1"/>
    </sortState>
    <extLst/>
  </autoFilter>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f i l t e r D a t a   f i l t e r I D = " 1 9 2 2 2 2 2 3 4 " / > < / s h e e t I t e m > < / a u t o f i l t e 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7 4 3 9 6 0 3 2 4 7 5 "   i s F i l t e r S h a r e d = " 0 "   w o E t M t c E n a b l 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 Corporation</Company>
  <Application>WPS Office WWO_wpscloud_20251210192134-89989c4dbf</Application>
  <HeadingPairs>
    <vt:vector size="2" baseType="variant">
      <vt:variant>
        <vt:lpstr>工作表</vt:lpstr>
      </vt:variant>
      <vt:variant>
        <vt:i4>2</vt:i4>
      </vt:variant>
    </vt:vector>
  </HeadingPairs>
  <TitlesOfParts>
    <vt:vector size="2" baseType="lpstr">
      <vt:lpstr>cacm</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导出会议申请</dc:title>
  <dc:subject>导出会议申请</dc:subject>
  <dc:creator>weicms</dc:creator>
  <dc:description>导出会议申请</dc:description>
  <cp:lastModifiedBy>丁萌萌</cp:lastModifiedBy>
  <dcterms:created xsi:type="dcterms:W3CDTF">2025-12-11T22:14:00Z</dcterms:created>
  <dcterms:modified xsi:type="dcterms:W3CDTF">2026-01-22T07:00:54Z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6C3AAD0392E740BD93A415382F4E57B1_13</vt:lpwstr>
  </property>
  <property fmtid="{D5CDD505-2E9C-101B-9397-08002B2CF9AE}" pid="3" name="KSOProductBuildVer">
    <vt:lpwstr>2052-12.1.0.24657</vt:lpwstr>
  </property>
  <property fmtid="{D5CDD505-2E9C-101B-9397-08002B2CF9AE}" pid="4" name="CalculationRule">
    <vt:i4>0</vt:i4>
  </property>
</Properties>
</file>